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ANDRE\Documents\Henri Avril\Henri Avril 2019\Option EPS\"/>
    </mc:Choice>
  </mc:AlternateContent>
  <xr:revisionPtr revIDLastSave="0" documentId="13_ncr:1_{5146C56E-9079-4BD2-B437-4A00896CE838}" xr6:coauthVersionLast="43" xr6:coauthVersionMax="43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Gars" sheetId="1" state="hidden" r:id="rId1"/>
    <sheet name="Filles" sheetId="2" state="hidden" r:id="rId2"/>
    <sheet name="Récap Individuel Prévision" sheetId="7" r:id="rId3"/>
    <sheet name="Récap Individuel à revoir" sheetId="3" state="hidden" r:id="rId4"/>
    <sheet name="Récap Individuel" sheetId="9" r:id="rId5"/>
    <sheet name="Anticipation Parcours" sheetId="8" state="hidden" r:id="rId6"/>
    <sheet name="Feuil1" sheetId="5" state="hidden" r:id="rId7"/>
    <sheet name="Valeur Balises" sheetId="6" r:id="rId8"/>
    <sheet name="Gestion du temps" sheetId="10" state="hidden" r:id="rId9"/>
  </sheets>
  <definedNames>
    <definedName name="_xlnm._FilterDatabase" localSheetId="7" hidden="1">'Valeur Balises'!$C$1:$C$42</definedName>
    <definedName name="EfficacitéDéplacementF">'Valeur Balises'!$H$2:$I$42</definedName>
    <definedName name="EfficacitéDéplacementG">'Valeur Balises'!$E$2:$F$42</definedName>
    <definedName name="GestionTemps">'Gestion du temps'!$B$2:$C$46</definedName>
    <definedName name="NbPostesValidésF">'Anticipation Parcours'!$E$24:$F$30</definedName>
    <definedName name="NbPostesvalidésG">'Anticipation Parcours'!$B$24:$C$31</definedName>
    <definedName name="Parcours4F">Filles!$I$6:$M$220</definedName>
    <definedName name="Parcours4G">Gars!$I$6:$M$220</definedName>
    <definedName name="Parcours5F">Filles!$O$6:$T$220</definedName>
    <definedName name="Parcours5G">Gars!$O$6:$T$220</definedName>
    <definedName name="PostesNiv3F">'Anticipation Parcours'!$E$32:$F$48</definedName>
    <definedName name="PostesNiv3G">'Anticipation Parcours'!$B$32:$C$48</definedName>
    <definedName name="valeurBalises">'Valeur Balises'!$B$2:$C$25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7" l="1"/>
  <c r="L23" i="7"/>
  <c r="L22" i="7"/>
  <c r="B23" i="9"/>
  <c r="C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BA23" i="9"/>
  <c r="BB23" i="9"/>
  <c r="BC23" i="9"/>
  <c r="BE23" i="9" s="1"/>
  <c r="BD23" i="9"/>
  <c r="BF23" i="9"/>
  <c r="BG23" i="9"/>
  <c r="BH23" i="9"/>
  <c r="B24" i="9"/>
  <c r="C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BA24" i="9"/>
  <c r="BB24" i="9"/>
  <c r="BC24" i="9"/>
  <c r="BD24" i="9"/>
  <c r="BF24" i="9"/>
  <c r="BG24" i="9"/>
  <c r="BH24" i="9"/>
  <c r="B25" i="9"/>
  <c r="C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BA25" i="9"/>
  <c r="BB25" i="9"/>
  <c r="BC25" i="9"/>
  <c r="BD25" i="9"/>
  <c r="BE25" i="9"/>
  <c r="BF25" i="9"/>
  <c r="BG25" i="9"/>
  <c r="BH25" i="9"/>
  <c r="BE24" i="9" l="1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D10" i="8"/>
  <c r="C10" i="8"/>
  <c r="E10" i="8"/>
  <c r="BD21" i="9" l="1"/>
  <c r="BD22" i="9"/>
  <c r="BF21" i="9"/>
  <c r="BF22" i="9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B5" i="8"/>
  <c r="DC5" i="8"/>
  <c r="DD5" i="8"/>
  <c r="DE5" i="8"/>
  <c r="DF5" i="8"/>
  <c r="DG5" i="8"/>
  <c r="DH5" i="8"/>
  <c r="DI5" i="8"/>
  <c r="DJ5" i="8"/>
  <c r="DK5" i="8"/>
  <c r="DL5" i="8"/>
  <c r="DM5" i="8"/>
  <c r="DN5" i="8"/>
  <c r="DO5" i="8"/>
  <c r="DP5" i="8"/>
  <c r="DB6" i="8"/>
  <c r="DC6" i="8"/>
  <c r="DD6" i="8"/>
  <c r="DE6" i="8"/>
  <c r="DF6" i="8"/>
  <c r="DG6" i="8"/>
  <c r="DH6" i="8"/>
  <c r="DI6" i="8"/>
  <c r="DJ6" i="8"/>
  <c r="DK6" i="8"/>
  <c r="DL6" i="8"/>
  <c r="DM6" i="8"/>
  <c r="DN6" i="8"/>
  <c r="DO6" i="8"/>
  <c r="DP6" i="8"/>
  <c r="DB7" i="8"/>
  <c r="DC7" i="8"/>
  <c r="DD7" i="8"/>
  <c r="DE7" i="8"/>
  <c r="DF7" i="8"/>
  <c r="DG7" i="8"/>
  <c r="DH7" i="8"/>
  <c r="DI7" i="8"/>
  <c r="DJ7" i="8"/>
  <c r="DK7" i="8"/>
  <c r="DL7" i="8"/>
  <c r="DM7" i="8"/>
  <c r="DN7" i="8"/>
  <c r="DO7" i="8"/>
  <c r="DP7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B9" i="8"/>
  <c r="DC9" i="8"/>
  <c r="DD9" i="8"/>
  <c r="DE9" i="8"/>
  <c r="DF9" i="8"/>
  <c r="DG9" i="8"/>
  <c r="DH9" i="8"/>
  <c r="DI9" i="8"/>
  <c r="DJ9" i="8"/>
  <c r="DK9" i="8"/>
  <c r="DL9" i="8"/>
  <c r="DM9" i="8"/>
  <c r="DN9" i="8"/>
  <c r="DO9" i="8"/>
  <c r="DP9" i="8"/>
  <c r="DB10" i="8"/>
  <c r="DC10" i="8"/>
  <c r="DD10" i="8"/>
  <c r="DE10" i="8"/>
  <c r="DF10" i="8"/>
  <c r="DG10" i="8"/>
  <c r="DH10" i="8"/>
  <c r="DI10" i="8"/>
  <c r="DJ10" i="8"/>
  <c r="DK10" i="8"/>
  <c r="DL10" i="8"/>
  <c r="DM10" i="8"/>
  <c r="DN10" i="8"/>
  <c r="DO10" i="8"/>
  <c r="DP10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N11" i="8"/>
  <c r="DO11" i="8"/>
  <c r="DP11" i="8"/>
  <c r="DB12" i="8"/>
  <c r="DD12" i="8"/>
  <c r="DE12" i="8"/>
  <c r="DF12" i="8"/>
  <c r="DG12" i="8"/>
  <c r="DH12" i="8"/>
  <c r="DI12" i="8"/>
  <c r="DJ12" i="8"/>
  <c r="DK12" i="8"/>
  <c r="DL12" i="8"/>
  <c r="DM12" i="8"/>
  <c r="DN12" i="8"/>
  <c r="DO12" i="8"/>
  <c r="DP12" i="8"/>
  <c r="DB13" i="8"/>
  <c r="DC13" i="8"/>
  <c r="DD13" i="8"/>
  <c r="DE13" i="8"/>
  <c r="DF13" i="8"/>
  <c r="DG13" i="8"/>
  <c r="DH13" i="8"/>
  <c r="DI13" i="8"/>
  <c r="DJ13" i="8"/>
  <c r="DK13" i="8"/>
  <c r="DL13" i="8"/>
  <c r="DM13" i="8"/>
  <c r="DN13" i="8"/>
  <c r="DO13" i="8"/>
  <c r="DP13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B16" i="8"/>
  <c r="DC16" i="8"/>
  <c r="DD16" i="8"/>
  <c r="DE16" i="8"/>
  <c r="DF16" i="8"/>
  <c r="DG16" i="8"/>
  <c r="DH16" i="8"/>
  <c r="DI16" i="8"/>
  <c r="DJ16" i="8"/>
  <c r="DK16" i="8"/>
  <c r="DL16" i="8"/>
  <c r="DM16" i="8"/>
  <c r="DN16" i="8"/>
  <c r="DO16" i="8"/>
  <c r="DP16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B18" i="8"/>
  <c r="DC18" i="8"/>
  <c r="DD18" i="8"/>
  <c r="DE18" i="8"/>
  <c r="DF18" i="8"/>
  <c r="DG18" i="8"/>
  <c r="DH18" i="8"/>
  <c r="DI18" i="8"/>
  <c r="DJ18" i="8"/>
  <c r="DK18" i="8"/>
  <c r="DL18" i="8"/>
  <c r="DM18" i="8"/>
  <c r="DN18" i="8"/>
  <c r="DO18" i="8"/>
  <c r="DP18" i="8"/>
  <c r="DB19" i="8"/>
  <c r="DC19" i="8"/>
  <c r="DD19" i="8"/>
  <c r="DE19" i="8"/>
  <c r="DF19" i="8"/>
  <c r="DG19" i="8"/>
  <c r="DH19" i="8"/>
  <c r="DI19" i="8"/>
  <c r="DJ19" i="8"/>
  <c r="DK19" i="8"/>
  <c r="DL19" i="8"/>
  <c r="DM19" i="8"/>
  <c r="DN19" i="8"/>
  <c r="DO19" i="8"/>
  <c r="DP19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B21" i="8"/>
  <c r="DC21" i="8"/>
  <c r="DD21" i="8"/>
  <c r="DE21" i="8"/>
  <c r="DF21" i="8"/>
  <c r="DG21" i="8"/>
  <c r="DH21" i="8"/>
  <c r="DI21" i="8"/>
  <c r="DJ21" i="8"/>
  <c r="DK21" i="8"/>
  <c r="DL21" i="8"/>
  <c r="DM21" i="8"/>
  <c r="DN21" i="8"/>
  <c r="DO21" i="8"/>
  <c r="DP21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A22" i="8"/>
  <c r="DA21" i="8"/>
  <c r="DA20" i="8"/>
  <c r="DA19" i="8"/>
  <c r="DA18" i="8"/>
  <c r="DA17" i="8"/>
  <c r="DA16" i="8"/>
  <c r="DA15" i="8"/>
  <c r="DA14" i="8"/>
  <c r="DA13" i="8"/>
  <c r="DA12" i="8"/>
  <c r="DA11" i="8"/>
  <c r="DA10" i="8"/>
  <c r="DA9" i="8"/>
  <c r="DA8" i="8"/>
  <c r="DA7" i="8"/>
  <c r="DA6" i="8"/>
  <c r="DA5" i="8"/>
  <c r="DA4" i="8"/>
  <c r="DA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K5" i="8"/>
  <c r="CL5" i="8"/>
  <c r="CM5" i="8"/>
  <c r="CN5" i="8"/>
  <c r="CO5" i="8"/>
  <c r="CP5" i="8"/>
  <c r="CQ5" i="8"/>
  <c r="CR5" i="8"/>
  <c r="CS5" i="8"/>
  <c r="CT5" i="8"/>
  <c r="CU5" i="8"/>
  <c r="CV5" i="8"/>
  <c r="CW5" i="8"/>
  <c r="CX5" i="8"/>
  <c r="CY5" i="8"/>
  <c r="CK6" i="8"/>
  <c r="CL6" i="8"/>
  <c r="CM6" i="8"/>
  <c r="CN6" i="8"/>
  <c r="CO6" i="8"/>
  <c r="CP6" i="8"/>
  <c r="CQ6" i="8"/>
  <c r="CR6" i="8"/>
  <c r="CS6" i="8"/>
  <c r="CT6" i="8"/>
  <c r="CU6" i="8"/>
  <c r="CV6" i="8"/>
  <c r="CW6" i="8"/>
  <c r="CX6" i="8"/>
  <c r="CY6" i="8"/>
  <c r="CK7" i="8"/>
  <c r="CL7" i="8"/>
  <c r="CM7" i="8"/>
  <c r="CN7" i="8"/>
  <c r="CO7" i="8"/>
  <c r="CP7" i="8"/>
  <c r="CQ7" i="8"/>
  <c r="CR7" i="8"/>
  <c r="CS7" i="8"/>
  <c r="CT7" i="8"/>
  <c r="CU7" i="8"/>
  <c r="CV7" i="8"/>
  <c r="CW7" i="8"/>
  <c r="CX7" i="8"/>
  <c r="CY7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K9" i="8"/>
  <c r="CL9" i="8"/>
  <c r="CM9" i="8"/>
  <c r="CN9" i="8"/>
  <c r="CO9" i="8"/>
  <c r="CP9" i="8"/>
  <c r="CQ9" i="8"/>
  <c r="CR9" i="8"/>
  <c r="CS9" i="8"/>
  <c r="CT9" i="8"/>
  <c r="CU9" i="8"/>
  <c r="CV9" i="8"/>
  <c r="CW9" i="8"/>
  <c r="CX9" i="8"/>
  <c r="CY9" i="8"/>
  <c r="CK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CX10" i="8"/>
  <c r="CY10" i="8"/>
  <c r="CK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CX11" i="8"/>
  <c r="CY11" i="8"/>
  <c r="CK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CX12" i="8"/>
  <c r="CY12" i="8"/>
  <c r="CK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CX13" i="8"/>
  <c r="CY13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K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CX16" i="8"/>
  <c r="CY16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K19" i="8"/>
  <c r="CL19" i="8"/>
  <c r="CM19" i="8"/>
  <c r="CN19" i="8"/>
  <c r="CO19" i="8"/>
  <c r="CP19" i="8"/>
  <c r="CQ19" i="8"/>
  <c r="CR19" i="8"/>
  <c r="CS19" i="8"/>
  <c r="CT19" i="8"/>
  <c r="CU19" i="8"/>
  <c r="CV19" i="8"/>
  <c r="CW19" i="8"/>
  <c r="CX19" i="8"/>
  <c r="CY19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K21" i="8"/>
  <c r="CL21" i="8"/>
  <c r="CM21" i="8"/>
  <c r="CN21" i="8"/>
  <c r="CO21" i="8"/>
  <c r="CP21" i="8"/>
  <c r="CQ21" i="8"/>
  <c r="CR21" i="8"/>
  <c r="CS21" i="8"/>
  <c r="CT21" i="8"/>
  <c r="CU21" i="8"/>
  <c r="CV21" i="8"/>
  <c r="CW21" i="8"/>
  <c r="CX21" i="8"/>
  <c r="CY21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J22" i="8"/>
  <c r="CJ21" i="8"/>
  <c r="CJ20" i="8"/>
  <c r="CJ19" i="8"/>
  <c r="CJ18" i="8"/>
  <c r="CJ17" i="8"/>
  <c r="CJ16" i="8"/>
  <c r="CJ15" i="8"/>
  <c r="CJ14" i="8"/>
  <c r="CJ13" i="8"/>
  <c r="CJ12" i="8"/>
  <c r="CJ11" i="8"/>
  <c r="CJ10" i="8"/>
  <c r="CJ9" i="8"/>
  <c r="CJ8" i="8"/>
  <c r="CJ7" i="8"/>
  <c r="CJ6" i="8"/>
  <c r="CJ5" i="8"/>
  <c r="CJ4" i="8"/>
  <c r="CJ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CH3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BS10" i="8"/>
  <c r="BS22" i="8"/>
  <c r="BS21" i="8"/>
  <c r="BS20" i="8"/>
  <c r="BS19" i="8"/>
  <c r="BS18" i="8"/>
  <c r="BS17" i="8"/>
  <c r="BS16" i="8"/>
  <c r="BS15" i="8"/>
  <c r="BS14" i="8"/>
  <c r="BS13" i="8"/>
  <c r="BS12" i="8"/>
  <c r="BS11" i="8"/>
  <c r="BS9" i="8"/>
  <c r="BS8" i="8"/>
  <c r="BS7" i="8"/>
  <c r="BS6" i="8"/>
  <c r="BS5" i="8"/>
  <c r="BS4" i="8"/>
  <c r="BS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B21" i="8"/>
  <c r="BB22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  <c r="BB5" i="8"/>
  <c r="BB4" i="8"/>
  <c r="BB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AK7" i="8"/>
  <c r="AK6" i="8"/>
  <c r="AK5" i="8"/>
  <c r="AK4" i="8"/>
  <c r="AK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T9" i="8"/>
  <c r="T12" i="8"/>
  <c r="T22" i="8"/>
  <c r="T21" i="8"/>
  <c r="T20" i="8"/>
  <c r="T19" i="8"/>
  <c r="T18" i="8"/>
  <c r="T17" i="8"/>
  <c r="T16" i="8"/>
  <c r="T15" i="8"/>
  <c r="T14" i="8"/>
  <c r="T13" i="8"/>
  <c r="T11" i="8"/>
  <c r="T10" i="8"/>
  <c r="T8" i="8"/>
  <c r="T7" i="8"/>
  <c r="T6" i="8"/>
  <c r="T5" i="8"/>
  <c r="T4" i="8"/>
  <c r="T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C18" i="8"/>
  <c r="C17" i="8"/>
  <c r="C16" i="8"/>
  <c r="C22" i="8"/>
  <c r="C21" i="8"/>
  <c r="C20" i="8"/>
  <c r="C19" i="8"/>
  <c r="C15" i="8"/>
  <c r="C14" i="8"/>
  <c r="C13" i="8"/>
  <c r="C12" i="8"/>
  <c r="C11" i="8"/>
  <c r="C9" i="8"/>
  <c r="C8" i="8"/>
  <c r="C7" i="8"/>
  <c r="C6" i="8"/>
  <c r="C5" i="8"/>
  <c r="C4" i="8"/>
  <c r="C3" i="8"/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BC5" i="9"/>
  <c r="BC6" i="9"/>
  <c r="BC7" i="9"/>
  <c r="BC8" i="9"/>
  <c r="BE8" i="9" s="1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G22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C4" i="9"/>
  <c r="B4" i="9"/>
  <c r="BH22" i="9"/>
  <c r="BA22" i="9"/>
  <c r="BB22" i="9"/>
  <c r="BE22" i="9"/>
  <c r="BA5" i="9"/>
  <c r="BA6" i="9"/>
  <c r="BA7" i="9"/>
  <c r="BA8" i="9"/>
  <c r="BA9" i="9"/>
  <c r="BA10" i="9"/>
  <c r="BA11" i="9"/>
  <c r="BA12" i="9"/>
  <c r="BA14" i="9"/>
  <c r="BA15" i="9"/>
  <c r="BA16" i="9"/>
  <c r="BA17" i="9"/>
  <c r="BA18" i="9"/>
  <c r="BA19" i="9"/>
  <c r="BA20" i="9"/>
  <c r="BA21" i="9"/>
  <c r="T10" i="9"/>
  <c r="U10" i="9"/>
  <c r="AK10" i="9" s="1"/>
  <c r="V10" i="9"/>
  <c r="AL10" i="9" s="1"/>
  <c r="W10" i="9"/>
  <c r="AM10" i="9" s="1"/>
  <c r="X10" i="9"/>
  <c r="AN10" i="9" s="1"/>
  <c r="Y10" i="9"/>
  <c r="AO10" i="9" s="1"/>
  <c r="Z10" i="9"/>
  <c r="AP10" i="9" s="1"/>
  <c r="AA10" i="9"/>
  <c r="AQ10" i="9" s="1"/>
  <c r="AB10" i="9"/>
  <c r="AR10" i="9" s="1"/>
  <c r="AC10" i="9"/>
  <c r="AS10" i="9" s="1"/>
  <c r="AD10" i="9"/>
  <c r="AT10" i="9" s="1"/>
  <c r="AE10" i="9"/>
  <c r="AU10" i="9" s="1"/>
  <c r="AF10" i="9"/>
  <c r="AV10" i="9" s="1"/>
  <c r="AG10" i="9"/>
  <c r="AW10" i="9" s="1"/>
  <c r="AH10" i="9"/>
  <c r="AX10" i="9" s="1"/>
  <c r="AI10" i="9"/>
  <c r="AY10" i="9" s="1"/>
  <c r="AJ10" i="9"/>
  <c r="T11" i="9"/>
  <c r="AJ11" i="9" s="1"/>
  <c r="U11" i="9"/>
  <c r="AK11" i="9" s="1"/>
  <c r="V11" i="9"/>
  <c r="AL11" i="9" s="1"/>
  <c r="W11" i="9"/>
  <c r="AM11" i="9" s="1"/>
  <c r="X11" i="9"/>
  <c r="AN11" i="9" s="1"/>
  <c r="Y11" i="9"/>
  <c r="AO11" i="9" s="1"/>
  <c r="Z11" i="9"/>
  <c r="AP11" i="9" s="1"/>
  <c r="AA11" i="9"/>
  <c r="AQ11" i="9" s="1"/>
  <c r="AB11" i="9"/>
  <c r="AR11" i="9" s="1"/>
  <c r="AC11" i="9"/>
  <c r="AS11" i="9" s="1"/>
  <c r="AD11" i="9"/>
  <c r="AT11" i="9" s="1"/>
  <c r="AE11" i="9"/>
  <c r="AU11" i="9" s="1"/>
  <c r="AF11" i="9"/>
  <c r="AV11" i="9" s="1"/>
  <c r="AG11" i="9"/>
  <c r="AW11" i="9" s="1"/>
  <c r="AH11" i="9"/>
  <c r="AX11" i="9" s="1"/>
  <c r="AI11" i="9"/>
  <c r="AY11" i="9" s="1"/>
  <c r="T12" i="9"/>
  <c r="U12" i="9"/>
  <c r="AK12" i="9" s="1"/>
  <c r="V12" i="9"/>
  <c r="AL12" i="9" s="1"/>
  <c r="W12" i="9"/>
  <c r="AM12" i="9" s="1"/>
  <c r="X12" i="9"/>
  <c r="AN12" i="9" s="1"/>
  <c r="Y12" i="9"/>
  <c r="AO12" i="9" s="1"/>
  <c r="Z12" i="9"/>
  <c r="AP12" i="9" s="1"/>
  <c r="AA12" i="9"/>
  <c r="AQ12" i="9" s="1"/>
  <c r="AB12" i="9"/>
  <c r="AR12" i="9" s="1"/>
  <c r="AC12" i="9"/>
  <c r="AS12" i="9" s="1"/>
  <c r="AD12" i="9"/>
  <c r="AT12" i="9" s="1"/>
  <c r="AE12" i="9"/>
  <c r="AU12" i="9" s="1"/>
  <c r="AF12" i="9"/>
  <c r="AV12" i="9" s="1"/>
  <c r="AG12" i="9"/>
  <c r="AW12" i="9" s="1"/>
  <c r="AH12" i="9"/>
  <c r="AX12" i="9" s="1"/>
  <c r="AI12" i="9"/>
  <c r="AY12" i="9" s="1"/>
  <c r="AJ12" i="9"/>
  <c r="T13" i="9"/>
  <c r="U13" i="9"/>
  <c r="AK13" i="9" s="1"/>
  <c r="V13" i="9"/>
  <c r="AL13" i="9" s="1"/>
  <c r="W13" i="9"/>
  <c r="AM13" i="9" s="1"/>
  <c r="X13" i="9"/>
  <c r="AN13" i="9" s="1"/>
  <c r="Y13" i="9"/>
  <c r="AO13" i="9" s="1"/>
  <c r="Z13" i="9"/>
  <c r="AP13" i="9" s="1"/>
  <c r="AA13" i="9"/>
  <c r="AQ13" i="9" s="1"/>
  <c r="AB13" i="9"/>
  <c r="AR13" i="9" s="1"/>
  <c r="AC13" i="9"/>
  <c r="AS13" i="9" s="1"/>
  <c r="AD13" i="9"/>
  <c r="AT13" i="9" s="1"/>
  <c r="AE13" i="9"/>
  <c r="AU13" i="9" s="1"/>
  <c r="AF13" i="9"/>
  <c r="AV13" i="9" s="1"/>
  <c r="AG13" i="9"/>
  <c r="AW13" i="9" s="1"/>
  <c r="AH13" i="9"/>
  <c r="AX13" i="9" s="1"/>
  <c r="AI13" i="9"/>
  <c r="AY13" i="9" s="1"/>
  <c r="AJ13" i="9"/>
  <c r="T14" i="9"/>
  <c r="AJ14" i="9" s="1"/>
  <c r="U14" i="9"/>
  <c r="AK14" i="9" s="1"/>
  <c r="V14" i="9"/>
  <c r="AL14" i="9" s="1"/>
  <c r="W14" i="9"/>
  <c r="AM14" i="9" s="1"/>
  <c r="X14" i="9"/>
  <c r="AN14" i="9" s="1"/>
  <c r="Y14" i="9"/>
  <c r="AO14" i="9" s="1"/>
  <c r="Z14" i="9"/>
  <c r="AP14" i="9" s="1"/>
  <c r="AA14" i="9"/>
  <c r="AQ14" i="9" s="1"/>
  <c r="AB14" i="9"/>
  <c r="AR14" i="9" s="1"/>
  <c r="AC14" i="9"/>
  <c r="AS14" i="9" s="1"/>
  <c r="AD14" i="9"/>
  <c r="AT14" i="9" s="1"/>
  <c r="AE14" i="9"/>
  <c r="AU14" i="9" s="1"/>
  <c r="AF14" i="9"/>
  <c r="AV14" i="9" s="1"/>
  <c r="AG14" i="9"/>
  <c r="AW14" i="9" s="1"/>
  <c r="AH14" i="9"/>
  <c r="AX14" i="9" s="1"/>
  <c r="AI14" i="9"/>
  <c r="AY14" i="9" s="1"/>
  <c r="T15" i="9"/>
  <c r="AJ15" i="9" s="1"/>
  <c r="U15" i="9"/>
  <c r="AK15" i="9" s="1"/>
  <c r="V15" i="9"/>
  <c r="AL15" i="9" s="1"/>
  <c r="W15" i="9"/>
  <c r="AM15" i="9" s="1"/>
  <c r="X15" i="9"/>
  <c r="Y15" i="9"/>
  <c r="AO15" i="9" s="1"/>
  <c r="Z15" i="9"/>
  <c r="AP15" i="9" s="1"/>
  <c r="AA15" i="9"/>
  <c r="AQ15" i="9" s="1"/>
  <c r="AB15" i="9"/>
  <c r="AR15" i="9" s="1"/>
  <c r="AC15" i="9"/>
  <c r="AS15" i="9" s="1"/>
  <c r="AD15" i="9"/>
  <c r="AT15" i="9" s="1"/>
  <c r="AE15" i="9"/>
  <c r="AU15" i="9" s="1"/>
  <c r="AF15" i="9"/>
  <c r="AV15" i="9" s="1"/>
  <c r="AG15" i="9"/>
  <c r="AW15" i="9" s="1"/>
  <c r="AH15" i="9"/>
  <c r="AX15" i="9" s="1"/>
  <c r="AI15" i="9"/>
  <c r="AY15" i="9" s="1"/>
  <c r="AN15" i="9"/>
  <c r="T16" i="9"/>
  <c r="AJ16" i="9" s="1"/>
  <c r="U16" i="9"/>
  <c r="AK16" i="9" s="1"/>
  <c r="V16" i="9"/>
  <c r="AL16" i="9" s="1"/>
  <c r="W16" i="9"/>
  <c r="AM16" i="9" s="1"/>
  <c r="X16" i="9"/>
  <c r="AN16" i="9" s="1"/>
  <c r="Y16" i="9"/>
  <c r="AO16" i="9" s="1"/>
  <c r="Z16" i="9"/>
  <c r="AP16" i="9" s="1"/>
  <c r="AA16" i="9"/>
  <c r="AQ16" i="9" s="1"/>
  <c r="AB16" i="9"/>
  <c r="AR16" i="9" s="1"/>
  <c r="AC16" i="9"/>
  <c r="AS16" i="9" s="1"/>
  <c r="AD16" i="9"/>
  <c r="AT16" i="9" s="1"/>
  <c r="AE16" i="9"/>
  <c r="AU16" i="9" s="1"/>
  <c r="AF16" i="9"/>
  <c r="AV16" i="9" s="1"/>
  <c r="AG16" i="9"/>
  <c r="AW16" i="9" s="1"/>
  <c r="AH16" i="9"/>
  <c r="AX16" i="9" s="1"/>
  <c r="AI16" i="9"/>
  <c r="AY16" i="9" s="1"/>
  <c r="T17" i="9"/>
  <c r="AJ17" i="9" s="1"/>
  <c r="U17" i="9"/>
  <c r="AK17" i="9" s="1"/>
  <c r="V17" i="9"/>
  <c r="AL17" i="9" s="1"/>
  <c r="W17" i="9"/>
  <c r="AM17" i="9" s="1"/>
  <c r="X17" i="9"/>
  <c r="AN17" i="9" s="1"/>
  <c r="Y17" i="9"/>
  <c r="AO17" i="9" s="1"/>
  <c r="Z17" i="9"/>
  <c r="AP17" i="9" s="1"/>
  <c r="AA17" i="9"/>
  <c r="AQ17" i="9" s="1"/>
  <c r="AB17" i="9"/>
  <c r="AR17" i="9" s="1"/>
  <c r="AC17" i="9"/>
  <c r="AS17" i="9" s="1"/>
  <c r="AD17" i="9"/>
  <c r="AT17" i="9" s="1"/>
  <c r="AE17" i="9"/>
  <c r="AU17" i="9" s="1"/>
  <c r="AF17" i="9"/>
  <c r="AV17" i="9" s="1"/>
  <c r="AG17" i="9"/>
  <c r="AW17" i="9" s="1"/>
  <c r="AH17" i="9"/>
  <c r="AX17" i="9" s="1"/>
  <c r="AI17" i="9"/>
  <c r="AY17" i="9" s="1"/>
  <c r="T18" i="9"/>
  <c r="AJ18" i="9" s="1"/>
  <c r="U18" i="9"/>
  <c r="AK18" i="9" s="1"/>
  <c r="V18" i="9"/>
  <c r="AL18" i="9" s="1"/>
  <c r="W18" i="9"/>
  <c r="AM18" i="9" s="1"/>
  <c r="X18" i="9"/>
  <c r="AN18" i="9" s="1"/>
  <c r="Y18" i="9"/>
  <c r="AO18" i="9" s="1"/>
  <c r="Z18" i="9"/>
  <c r="AP18" i="9" s="1"/>
  <c r="AA18" i="9"/>
  <c r="AQ18" i="9" s="1"/>
  <c r="AB18" i="9"/>
  <c r="AR18" i="9" s="1"/>
  <c r="AC18" i="9"/>
  <c r="AS18" i="9" s="1"/>
  <c r="AD18" i="9"/>
  <c r="AT18" i="9" s="1"/>
  <c r="AE18" i="9"/>
  <c r="AU18" i="9" s="1"/>
  <c r="AF18" i="9"/>
  <c r="AV18" i="9" s="1"/>
  <c r="AG18" i="9"/>
  <c r="AW18" i="9" s="1"/>
  <c r="AH18" i="9"/>
  <c r="AX18" i="9" s="1"/>
  <c r="AI18" i="9"/>
  <c r="AY18" i="9" s="1"/>
  <c r="T19" i="9"/>
  <c r="U19" i="9"/>
  <c r="AK19" i="9" s="1"/>
  <c r="V19" i="9"/>
  <c r="AL19" i="9" s="1"/>
  <c r="W19" i="9"/>
  <c r="AM19" i="9" s="1"/>
  <c r="X19" i="9"/>
  <c r="AN19" i="9" s="1"/>
  <c r="Y19" i="9"/>
  <c r="AO19" i="9" s="1"/>
  <c r="Z19" i="9"/>
  <c r="AP19" i="9" s="1"/>
  <c r="AA19" i="9"/>
  <c r="AQ19" i="9" s="1"/>
  <c r="AB19" i="9"/>
  <c r="AR19" i="9" s="1"/>
  <c r="AC19" i="9"/>
  <c r="AS19" i="9" s="1"/>
  <c r="AD19" i="9"/>
  <c r="AT19" i="9" s="1"/>
  <c r="AE19" i="9"/>
  <c r="AU19" i="9" s="1"/>
  <c r="AF19" i="9"/>
  <c r="AV19" i="9" s="1"/>
  <c r="AG19" i="9"/>
  <c r="AW19" i="9" s="1"/>
  <c r="AH19" i="9"/>
  <c r="AX19" i="9" s="1"/>
  <c r="AI19" i="9"/>
  <c r="AY19" i="9" s="1"/>
  <c r="AJ19" i="9"/>
  <c r="T20" i="9"/>
  <c r="AJ20" i="9" s="1"/>
  <c r="U20" i="9"/>
  <c r="AK20" i="9" s="1"/>
  <c r="V20" i="9"/>
  <c r="AL20" i="9" s="1"/>
  <c r="W20" i="9"/>
  <c r="AM20" i="9" s="1"/>
  <c r="X20" i="9"/>
  <c r="AN20" i="9" s="1"/>
  <c r="Y20" i="9"/>
  <c r="AO20" i="9" s="1"/>
  <c r="Z20" i="9"/>
  <c r="AP20" i="9" s="1"/>
  <c r="AA20" i="9"/>
  <c r="AQ20" i="9" s="1"/>
  <c r="AB20" i="9"/>
  <c r="AR20" i="9" s="1"/>
  <c r="AC20" i="9"/>
  <c r="AS20" i="9" s="1"/>
  <c r="AD20" i="9"/>
  <c r="AT20" i="9" s="1"/>
  <c r="AE20" i="9"/>
  <c r="AU20" i="9" s="1"/>
  <c r="AF20" i="9"/>
  <c r="AV20" i="9" s="1"/>
  <c r="AG20" i="9"/>
  <c r="AW20" i="9" s="1"/>
  <c r="AH20" i="9"/>
  <c r="AX20" i="9" s="1"/>
  <c r="AI20" i="9"/>
  <c r="AY20" i="9" s="1"/>
  <c r="T21" i="9"/>
  <c r="U21" i="9"/>
  <c r="V21" i="9"/>
  <c r="W21" i="9"/>
  <c r="X21" i="9"/>
  <c r="AN21" i="9" s="1"/>
  <c r="Y21" i="9"/>
  <c r="AO21" i="9" s="1"/>
  <c r="Z21" i="9"/>
  <c r="AP21" i="9" s="1"/>
  <c r="AA21" i="9"/>
  <c r="AQ21" i="9" s="1"/>
  <c r="AB21" i="9"/>
  <c r="AC21" i="9"/>
  <c r="AS21" i="9" s="1"/>
  <c r="AD21" i="9"/>
  <c r="AT21" i="9" s="1"/>
  <c r="AE21" i="9"/>
  <c r="AU21" i="9" s="1"/>
  <c r="AF21" i="9"/>
  <c r="AV21" i="9" s="1"/>
  <c r="AG21" i="9"/>
  <c r="AW21" i="9" s="1"/>
  <c r="AH21" i="9"/>
  <c r="AX21" i="9" s="1"/>
  <c r="AI21" i="9"/>
  <c r="AY21" i="9" s="1"/>
  <c r="AJ21" i="9"/>
  <c r="AK21" i="9"/>
  <c r="AL21" i="9"/>
  <c r="AM21" i="9"/>
  <c r="AR21" i="9"/>
  <c r="T22" i="9"/>
  <c r="U22" i="9"/>
  <c r="V22" i="9"/>
  <c r="AL22" i="9" s="1"/>
  <c r="W22" i="9"/>
  <c r="AM22" i="9" s="1"/>
  <c r="X22" i="9"/>
  <c r="AN22" i="9" s="1"/>
  <c r="Y22" i="9"/>
  <c r="AO22" i="9" s="1"/>
  <c r="Z22" i="9"/>
  <c r="AP22" i="9" s="1"/>
  <c r="AA22" i="9"/>
  <c r="AQ22" i="9" s="1"/>
  <c r="AB22" i="9"/>
  <c r="AR22" i="9" s="1"/>
  <c r="AC22" i="9"/>
  <c r="AS22" i="9" s="1"/>
  <c r="AD22" i="9"/>
  <c r="AT22" i="9" s="1"/>
  <c r="AE22" i="9"/>
  <c r="AU22" i="9" s="1"/>
  <c r="AF22" i="9"/>
  <c r="AV22" i="9" s="1"/>
  <c r="AG22" i="9"/>
  <c r="AW22" i="9" s="1"/>
  <c r="AH22" i="9"/>
  <c r="AX22" i="9" s="1"/>
  <c r="AI22" i="9"/>
  <c r="AY22" i="9" s="1"/>
  <c r="AJ22" i="9"/>
  <c r="AK22" i="9"/>
  <c r="T5" i="9"/>
  <c r="AJ5" i="9" s="1"/>
  <c r="U5" i="9"/>
  <c r="AK5" i="9" s="1"/>
  <c r="V5" i="9"/>
  <c r="AL5" i="9" s="1"/>
  <c r="W5" i="9"/>
  <c r="AM5" i="9" s="1"/>
  <c r="X5" i="9"/>
  <c r="AN5" i="9" s="1"/>
  <c r="Y5" i="9"/>
  <c r="AO5" i="9" s="1"/>
  <c r="Z5" i="9"/>
  <c r="AP5" i="9" s="1"/>
  <c r="AA5" i="9"/>
  <c r="AQ5" i="9" s="1"/>
  <c r="AB5" i="9"/>
  <c r="AR5" i="9" s="1"/>
  <c r="AC5" i="9"/>
  <c r="AS5" i="9" s="1"/>
  <c r="AD5" i="9"/>
  <c r="AT5" i="9" s="1"/>
  <c r="AE5" i="9"/>
  <c r="AU5" i="9" s="1"/>
  <c r="AF5" i="9"/>
  <c r="AV5" i="9" s="1"/>
  <c r="AG5" i="9"/>
  <c r="AW5" i="9" s="1"/>
  <c r="AH5" i="9"/>
  <c r="AX5" i="9" s="1"/>
  <c r="AI5" i="9"/>
  <c r="AY5" i="9" s="1"/>
  <c r="T6" i="9"/>
  <c r="AJ6" i="9" s="1"/>
  <c r="U6" i="9"/>
  <c r="AK6" i="9" s="1"/>
  <c r="V6" i="9"/>
  <c r="AL6" i="9" s="1"/>
  <c r="W6" i="9"/>
  <c r="AM6" i="9" s="1"/>
  <c r="X6" i="9"/>
  <c r="AN6" i="9" s="1"/>
  <c r="Y6" i="9"/>
  <c r="AO6" i="9" s="1"/>
  <c r="Z6" i="9"/>
  <c r="AP6" i="9" s="1"/>
  <c r="AA6" i="9"/>
  <c r="AQ6" i="9" s="1"/>
  <c r="AB6" i="9"/>
  <c r="AR6" i="9" s="1"/>
  <c r="AC6" i="9"/>
  <c r="AS6" i="9" s="1"/>
  <c r="AD6" i="9"/>
  <c r="AT6" i="9" s="1"/>
  <c r="AE6" i="9"/>
  <c r="AU6" i="9" s="1"/>
  <c r="AF6" i="9"/>
  <c r="AV6" i="9" s="1"/>
  <c r="AG6" i="9"/>
  <c r="AW6" i="9" s="1"/>
  <c r="AH6" i="9"/>
  <c r="AX6" i="9" s="1"/>
  <c r="AI6" i="9"/>
  <c r="AY6" i="9" s="1"/>
  <c r="T7" i="9"/>
  <c r="AJ7" i="9" s="1"/>
  <c r="U7" i="9"/>
  <c r="AK7" i="9" s="1"/>
  <c r="V7" i="9"/>
  <c r="AL7" i="9" s="1"/>
  <c r="W7" i="9"/>
  <c r="AM7" i="9" s="1"/>
  <c r="X7" i="9"/>
  <c r="AN7" i="9" s="1"/>
  <c r="Y7" i="9"/>
  <c r="AO7" i="9" s="1"/>
  <c r="Z7" i="9"/>
  <c r="AP7" i="9" s="1"/>
  <c r="AA7" i="9"/>
  <c r="AQ7" i="9" s="1"/>
  <c r="AB7" i="9"/>
  <c r="AR7" i="9" s="1"/>
  <c r="AC7" i="9"/>
  <c r="AS7" i="9" s="1"/>
  <c r="AD7" i="9"/>
  <c r="AT7" i="9" s="1"/>
  <c r="AE7" i="9"/>
  <c r="AU7" i="9" s="1"/>
  <c r="AF7" i="9"/>
  <c r="AV7" i="9" s="1"/>
  <c r="AG7" i="9"/>
  <c r="AW7" i="9" s="1"/>
  <c r="AH7" i="9"/>
  <c r="AX7" i="9" s="1"/>
  <c r="AI7" i="9"/>
  <c r="AY7" i="9" s="1"/>
  <c r="T8" i="9"/>
  <c r="AJ8" i="9" s="1"/>
  <c r="U8" i="9"/>
  <c r="AK8" i="9" s="1"/>
  <c r="V8" i="9"/>
  <c r="AL8" i="9" s="1"/>
  <c r="W8" i="9"/>
  <c r="AM8" i="9" s="1"/>
  <c r="X8" i="9"/>
  <c r="AN8" i="9" s="1"/>
  <c r="Y8" i="9"/>
  <c r="AO8" i="9" s="1"/>
  <c r="Z8" i="9"/>
  <c r="AP8" i="9" s="1"/>
  <c r="AA8" i="9"/>
  <c r="AQ8" i="9" s="1"/>
  <c r="AB8" i="9"/>
  <c r="AR8" i="9" s="1"/>
  <c r="AC8" i="9"/>
  <c r="AS8" i="9" s="1"/>
  <c r="AD8" i="9"/>
  <c r="AT8" i="9" s="1"/>
  <c r="AE8" i="9"/>
  <c r="AU8" i="9" s="1"/>
  <c r="AF8" i="9"/>
  <c r="AV8" i="9" s="1"/>
  <c r="AG8" i="9"/>
  <c r="AW8" i="9" s="1"/>
  <c r="AH8" i="9"/>
  <c r="AX8" i="9" s="1"/>
  <c r="AI8" i="9"/>
  <c r="AY8" i="9" s="1"/>
  <c r="T9" i="9"/>
  <c r="AJ9" i="9" s="1"/>
  <c r="U9" i="9"/>
  <c r="AK9" i="9" s="1"/>
  <c r="V9" i="9"/>
  <c r="AL9" i="9" s="1"/>
  <c r="W9" i="9"/>
  <c r="AM9" i="9" s="1"/>
  <c r="X9" i="9"/>
  <c r="AN9" i="9" s="1"/>
  <c r="Y9" i="9"/>
  <c r="AO9" i="9" s="1"/>
  <c r="Z9" i="9"/>
  <c r="AP9" i="9" s="1"/>
  <c r="AA9" i="9"/>
  <c r="AQ9" i="9" s="1"/>
  <c r="AB9" i="9"/>
  <c r="AR9" i="9" s="1"/>
  <c r="AC9" i="9"/>
  <c r="AS9" i="9" s="1"/>
  <c r="AD9" i="9"/>
  <c r="AT9" i="9" s="1"/>
  <c r="AE9" i="9"/>
  <c r="AU9" i="9" s="1"/>
  <c r="AF9" i="9"/>
  <c r="AV9" i="9" s="1"/>
  <c r="AG9" i="9"/>
  <c r="AW9" i="9" s="1"/>
  <c r="AH9" i="9"/>
  <c r="AX9" i="9" s="1"/>
  <c r="AI9" i="9"/>
  <c r="AY9" i="9" s="1"/>
  <c r="U4" i="9"/>
  <c r="AK4" i="9" s="1"/>
  <c r="V4" i="9"/>
  <c r="AL4" i="9" s="1"/>
  <c r="W4" i="9"/>
  <c r="AM4" i="9" s="1"/>
  <c r="X4" i="9"/>
  <c r="AN4" i="9" s="1"/>
  <c r="Y4" i="9"/>
  <c r="AO4" i="9" s="1"/>
  <c r="Z4" i="9"/>
  <c r="AP4" i="9" s="1"/>
  <c r="AA4" i="9"/>
  <c r="AQ4" i="9" s="1"/>
  <c r="AB4" i="9"/>
  <c r="AR4" i="9" s="1"/>
  <c r="AC4" i="9"/>
  <c r="AS4" i="9" s="1"/>
  <c r="AD4" i="9"/>
  <c r="AT4" i="9" s="1"/>
  <c r="AE4" i="9"/>
  <c r="AU4" i="9" s="1"/>
  <c r="AF4" i="9"/>
  <c r="AV4" i="9" s="1"/>
  <c r="AG4" i="9"/>
  <c r="AW4" i="9" s="1"/>
  <c r="AH4" i="9"/>
  <c r="AX4" i="9" s="1"/>
  <c r="AI4" i="9"/>
  <c r="AY4" i="9" s="1"/>
  <c r="T4" i="9"/>
  <c r="AJ4" i="9" s="1"/>
  <c r="BC22" i="9"/>
  <c r="BE7" i="9"/>
  <c r="BC4" i="9"/>
  <c r="BG21" i="9"/>
  <c r="BD5" i="9"/>
  <c r="BD9" i="9"/>
  <c r="BD18" i="9"/>
  <c r="BF7" i="9"/>
  <c r="BD7" i="9"/>
  <c r="BG7" i="9"/>
  <c r="BG14" i="9"/>
  <c r="BF10" i="9"/>
  <c r="BG11" i="9"/>
  <c r="BG6" i="9"/>
  <c r="BG20" i="9"/>
  <c r="BG13" i="9"/>
  <c r="BG4" i="9"/>
  <c r="BG9" i="9"/>
  <c r="BG17" i="9"/>
  <c r="BG12" i="9"/>
  <c r="BG18" i="9"/>
  <c r="BG5" i="9"/>
  <c r="BD6" i="9"/>
  <c r="BG16" i="9"/>
  <c r="BF8" i="9"/>
  <c r="BG10" i="9"/>
  <c r="BG19" i="9"/>
  <c r="BG15" i="9"/>
  <c r="BD20" i="9"/>
  <c r="BG8" i="9"/>
  <c r="BF11" i="9"/>
  <c r="BE11" i="9" l="1"/>
  <c r="BE10" i="9"/>
  <c r="DC12" i="8"/>
  <c r="BA13" i="9" s="1"/>
  <c r="BB13" i="9"/>
  <c r="BB15" i="9"/>
  <c r="BB8" i="9"/>
  <c r="BB16" i="9"/>
  <c r="BB14" i="9"/>
  <c r="BB11" i="9"/>
  <c r="BB9" i="9"/>
  <c r="BB5" i="9"/>
  <c r="BB21" i="9"/>
  <c r="BB20" i="9"/>
  <c r="BB6" i="9"/>
  <c r="BE9" i="9"/>
  <c r="BB19" i="9"/>
  <c r="BB17" i="9"/>
  <c r="BB12" i="9"/>
  <c r="BB10" i="9"/>
  <c r="BB7" i="9"/>
  <c r="BB18" i="9"/>
  <c r="BB4" i="9"/>
  <c r="BA4" i="9"/>
  <c r="BD13" i="9"/>
  <c r="BF9" i="9"/>
  <c r="BD10" i="9"/>
  <c r="BD12" i="9"/>
  <c r="BD11" i="9"/>
  <c r="BD19" i="9"/>
  <c r="BD4" i="9"/>
  <c r="BD14" i="9"/>
  <c r="BD16" i="9"/>
  <c r="BD8" i="9"/>
  <c r="BD15" i="9"/>
  <c r="BD17" i="9"/>
  <c r="BH8" i="9" l="1"/>
  <c r="BH11" i="9"/>
  <c r="BH9" i="9"/>
  <c r="BH7" i="9"/>
  <c r="BH10" i="9"/>
  <c r="B22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AI5" i="3"/>
  <c r="AG5" i="3"/>
  <c r="AE5" i="3"/>
  <c r="AC5" i="3"/>
  <c r="AA5" i="3"/>
  <c r="Y5" i="3"/>
  <c r="W5" i="3"/>
  <c r="U5" i="3"/>
  <c r="B3" i="8"/>
  <c r="BE21" i="9"/>
  <c r="BE20" i="9"/>
  <c r="BE19" i="9"/>
  <c r="BE18" i="9"/>
  <c r="BE17" i="9"/>
  <c r="BE16" i="9"/>
  <c r="BE15" i="9"/>
  <c r="BE14" i="9"/>
  <c r="BE13" i="9"/>
  <c r="BE12" i="9"/>
  <c r="BE6" i="9"/>
  <c r="L5" i="7"/>
  <c r="BE5" i="9" s="1"/>
  <c r="L4" i="7"/>
  <c r="BE4" i="9" s="1"/>
  <c r="F5" i="3"/>
  <c r="G5" i="3" s="1"/>
  <c r="H5" i="3"/>
  <c r="I5" i="3" s="1"/>
  <c r="J5" i="3"/>
  <c r="K5" i="3" s="1"/>
  <c r="L5" i="3"/>
  <c r="M5" i="3" s="1"/>
  <c r="N5" i="3"/>
  <c r="O5" i="3" s="1"/>
  <c r="P5" i="3"/>
  <c r="Q5" i="3" s="1"/>
  <c r="R5" i="3"/>
  <c r="S5" i="3" s="1"/>
  <c r="D5" i="3"/>
  <c r="E5" i="3" s="1"/>
  <c r="BF13" i="9"/>
  <c r="BF5" i="9"/>
  <c r="BF19" i="9"/>
  <c r="BF4" i="9"/>
  <c r="BF12" i="9"/>
  <c r="BF15" i="9"/>
  <c r="BF17" i="9"/>
  <c r="BF20" i="9"/>
  <c r="BF14" i="9"/>
  <c r="BF6" i="9"/>
  <c r="BF16" i="9"/>
  <c r="BF18" i="9"/>
  <c r="BH20" i="9" l="1"/>
  <c r="BH13" i="9"/>
  <c r="BH17" i="9"/>
  <c r="BH21" i="9"/>
  <c r="BH12" i="9"/>
  <c r="BH14" i="9"/>
  <c r="BH18" i="9"/>
  <c r="BH16" i="9"/>
  <c r="BH6" i="9"/>
  <c r="BH15" i="9"/>
  <c r="BH19" i="9"/>
  <c r="BH5" i="9"/>
  <c r="AK4" i="3"/>
  <c r="BC7" i="3" l="1"/>
  <c r="BC8" i="3"/>
  <c r="BC9" i="3"/>
  <c r="BC10" i="3"/>
  <c r="BC11" i="3"/>
  <c r="BC12" i="3"/>
  <c r="BC13" i="3"/>
  <c r="BC17" i="3"/>
  <c r="BC18" i="3"/>
  <c r="BC19" i="3"/>
  <c r="BC20" i="3"/>
  <c r="BC21" i="3"/>
  <c r="BC22" i="3"/>
  <c r="BC23" i="3"/>
  <c r="BB23" i="3"/>
  <c r="BB22" i="3"/>
  <c r="BB21" i="3"/>
  <c r="BB20" i="3"/>
  <c r="BB19" i="3"/>
  <c r="BB18" i="3"/>
  <c r="BB17" i="3"/>
  <c r="BB8" i="3"/>
  <c r="BB7" i="3"/>
  <c r="AN4" i="3"/>
  <c r="AN5" i="3"/>
  <c r="AN6" i="3"/>
  <c r="AN7" i="3"/>
  <c r="AN8" i="3"/>
  <c r="AN14" i="3"/>
  <c r="AN15" i="3"/>
  <c r="AN16" i="3"/>
  <c r="AZ16" i="3"/>
  <c r="BB16" i="3" s="1"/>
  <c r="AX16" i="3"/>
  <c r="AZ15" i="3"/>
  <c r="AX15" i="3"/>
  <c r="AZ14" i="3"/>
  <c r="BB14" i="3" s="1"/>
  <c r="AX14" i="3"/>
  <c r="BE7" i="3"/>
  <c r="BE8" i="3"/>
  <c r="BE9" i="3"/>
  <c r="BE10" i="3"/>
  <c r="BE11" i="3"/>
  <c r="BE12" i="3"/>
  <c r="BE13" i="3"/>
  <c r="BE17" i="3"/>
  <c r="BE18" i="3"/>
  <c r="BE19" i="3"/>
  <c r="BE20" i="3"/>
  <c r="BE21" i="3"/>
  <c r="BE22" i="3"/>
  <c r="BE23" i="3"/>
  <c r="AZ23" i="3"/>
  <c r="AX23" i="3"/>
  <c r="AZ22" i="3"/>
  <c r="AX22" i="3"/>
  <c r="AZ21" i="3"/>
  <c r="AX21" i="3"/>
  <c r="AZ20" i="3"/>
  <c r="AX20" i="3"/>
  <c r="AZ19" i="3"/>
  <c r="AX19" i="3"/>
  <c r="AZ18" i="3"/>
  <c r="AX18" i="3"/>
  <c r="AZ17" i="3"/>
  <c r="AX17" i="3"/>
  <c r="AZ8" i="3"/>
  <c r="AX8" i="3"/>
  <c r="AZ7" i="3"/>
  <c r="AX7" i="3"/>
  <c r="AZ6" i="3"/>
  <c r="BB6" i="3" s="1"/>
  <c r="AX6" i="3"/>
  <c r="AZ5" i="3"/>
  <c r="BB5" i="3" s="1"/>
  <c r="AX5" i="3"/>
  <c r="AZ4" i="3"/>
  <c r="BB4" i="3" s="1"/>
  <c r="AX4" i="3"/>
  <c r="AN19" i="3"/>
  <c r="AP19" i="3"/>
  <c r="AS19" i="3"/>
  <c r="AT19" i="3"/>
  <c r="AN20" i="3"/>
  <c r="AP20" i="3"/>
  <c r="AS20" i="3"/>
  <c r="AT20" i="3"/>
  <c r="AN21" i="3"/>
  <c r="AP21" i="3"/>
  <c r="AS21" i="3"/>
  <c r="AT21" i="3"/>
  <c r="AN22" i="3"/>
  <c r="AP22" i="3"/>
  <c r="AS22" i="3"/>
  <c r="AT22" i="3"/>
  <c r="AN23" i="3"/>
  <c r="AP23" i="3"/>
  <c r="AS23" i="3"/>
  <c r="AT23" i="3"/>
  <c r="AT7" i="3"/>
  <c r="AT8" i="3"/>
  <c r="AT17" i="3"/>
  <c r="AT18" i="3"/>
  <c r="AS7" i="3"/>
  <c r="AS8" i="3"/>
  <c r="AS17" i="3"/>
  <c r="AS18" i="3"/>
  <c r="AP5" i="3"/>
  <c r="AP6" i="3"/>
  <c r="AP7" i="3"/>
  <c r="AP8" i="3"/>
  <c r="AP14" i="3"/>
  <c r="AP15" i="3"/>
  <c r="AP16" i="3"/>
  <c r="AP17" i="3"/>
  <c r="AP18" i="3"/>
  <c r="AN17" i="3"/>
  <c r="AN18" i="3"/>
  <c r="AP4" i="3"/>
  <c r="BC6" i="3"/>
  <c r="BC4" i="3"/>
  <c r="BC5" i="3"/>
  <c r="BC16" i="3"/>
  <c r="BC14" i="3"/>
  <c r="BB15" i="3" l="1"/>
  <c r="AJ4" i="3"/>
  <c r="AS5" i="3"/>
  <c r="AS16" i="3"/>
  <c r="AS15" i="3"/>
  <c r="AS14" i="3"/>
  <c r="AS6" i="3"/>
  <c r="AS4" i="3"/>
  <c r="BC15" i="3"/>
  <c r="AT6" i="3"/>
  <c r="AT14" i="3"/>
  <c r="AT16" i="3"/>
  <c r="AT15" i="3"/>
  <c r="AT4" i="3"/>
  <c r="BH4" i="9" l="1"/>
  <c r="BE5" i="3"/>
  <c r="BE4" i="3"/>
  <c r="BE16" i="3"/>
  <c r="BE15" i="3"/>
  <c r="BE14" i="3"/>
  <c r="BE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</author>
  </authors>
  <commentList>
    <comment ref="AL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ALEXANDRE:</t>
        </r>
        <r>
          <rPr>
            <sz val="9"/>
            <color indexed="81"/>
            <rFont val="Tahoma"/>
            <family val="2"/>
          </rPr>
          <t xml:space="preserve">
Ne pas changer ce NOM</t>
        </r>
      </text>
    </comment>
  </commentList>
</comments>
</file>

<file path=xl/sharedStrings.xml><?xml version="1.0" encoding="utf-8"?>
<sst xmlns="http://schemas.openxmlformats.org/spreadsheetml/2006/main" count="227" uniqueCount="104">
  <si>
    <t>Nombre de points obtenus Parcours 4 Balises</t>
  </si>
  <si>
    <t>Leçon 5</t>
  </si>
  <si>
    <t>Garçons</t>
  </si>
  <si>
    <t>1 Balise</t>
  </si>
  <si>
    <t>2 balises</t>
  </si>
  <si>
    <t>3 Balises</t>
  </si>
  <si>
    <t>4 Balises</t>
  </si>
  <si>
    <t>&lt; 15’</t>
  </si>
  <si>
    <t>&lt;18’</t>
  </si>
  <si>
    <t>&lt;21’</t>
  </si>
  <si>
    <t>&lt;24’</t>
  </si>
  <si>
    <t>&gt;24’</t>
  </si>
  <si>
    <t>Nombre de points obtenus Parcours 5 Balises</t>
  </si>
  <si>
    <t>5 Balises</t>
  </si>
  <si>
    <t>&lt; 20’</t>
  </si>
  <si>
    <t>&lt;23’</t>
  </si>
  <si>
    <t>&lt;26’</t>
  </si>
  <si>
    <t>&lt;29’</t>
  </si>
  <si>
    <t>&gt;29’</t>
  </si>
  <si>
    <t>Filles</t>
  </si>
  <si>
    <t>&lt; 23’</t>
  </si>
  <si>
    <t>&lt;32’</t>
  </si>
  <si>
    <t>&gt;32’</t>
  </si>
  <si>
    <t>Heure de départ</t>
  </si>
  <si>
    <t>Heure d’arrivée</t>
  </si>
  <si>
    <t>Elèves</t>
  </si>
  <si>
    <t>Temps Parcours</t>
  </si>
  <si>
    <t>Nb de balises correctes</t>
  </si>
  <si>
    <t>Genre</t>
  </si>
  <si>
    <t>Points obtenus</t>
  </si>
  <si>
    <t>G</t>
  </si>
  <si>
    <t>F</t>
  </si>
  <si>
    <t>Parcours</t>
  </si>
  <si>
    <t>Points obtenus durant la leçon</t>
  </si>
  <si>
    <t>4 ou 5</t>
  </si>
  <si>
    <t>F ou G</t>
  </si>
  <si>
    <t xml:space="preserve">Heures,Min </t>
  </si>
  <si>
    <t>Données calculées automatiquement</t>
  </si>
  <si>
    <t>Informations à saisir</t>
  </si>
  <si>
    <t>1 à 5</t>
  </si>
  <si>
    <t>-</t>
  </si>
  <si>
    <t>Total</t>
  </si>
  <si>
    <t>1 267</t>
  </si>
  <si>
    <t>Balise 1</t>
  </si>
  <si>
    <t>Balise 2</t>
  </si>
  <si>
    <t>Balise 3</t>
  </si>
  <si>
    <t>Balise 4</t>
  </si>
  <si>
    <t>Balise 5</t>
  </si>
  <si>
    <t>Balise 6</t>
  </si>
  <si>
    <t>Balise 7</t>
  </si>
  <si>
    <t>Balise 8</t>
  </si>
  <si>
    <t>Balise 9</t>
  </si>
  <si>
    <t>Balise 10</t>
  </si>
  <si>
    <t>Balise 11</t>
  </si>
  <si>
    <t>Balise 12</t>
  </si>
  <si>
    <t>Balise 13</t>
  </si>
  <si>
    <t>Balise 14</t>
  </si>
  <si>
    <t>Balise 15</t>
  </si>
  <si>
    <t>Balise 16</t>
  </si>
  <si>
    <t>Numéro des balises</t>
  </si>
  <si>
    <t>Valeur des balises</t>
  </si>
  <si>
    <t>Anticipation</t>
  </si>
  <si>
    <t>Niv 3</t>
  </si>
  <si>
    <t>Valeur Balise 1</t>
  </si>
  <si>
    <t>Valeur Balise 2</t>
  </si>
  <si>
    <t>Valeur Balise 3</t>
  </si>
  <si>
    <t>Valeur Balise 4</t>
  </si>
  <si>
    <t>Valeur Balise 5</t>
  </si>
  <si>
    <t>Valeur Balise 6</t>
  </si>
  <si>
    <t>Valeur Balise 7</t>
  </si>
  <si>
    <t>Valeur Balise 8</t>
  </si>
  <si>
    <t>Valeur Balise 9</t>
  </si>
  <si>
    <t>Valeur Balise 10</t>
  </si>
  <si>
    <t>Valeur Balise 11</t>
  </si>
  <si>
    <t>Valeur Balise 12</t>
  </si>
  <si>
    <t>Valeur Balise 13</t>
  </si>
  <si>
    <t>Valeur Balise 14</t>
  </si>
  <si>
    <t>Valeur Balise 15</t>
  </si>
  <si>
    <t>Valeur Balise 16</t>
  </si>
  <si>
    <t>Niv3 Balise 1</t>
  </si>
  <si>
    <t>Niv3 Balise 2</t>
  </si>
  <si>
    <t>Niv3 Balise 3</t>
  </si>
  <si>
    <t>Niv3 Balise 4</t>
  </si>
  <si>
    <t>Niv3 Balise 5</t>
  </si>
  <si>
    <t>Niv3 Balise 6</t>
  </si>
  <si>
    <t>Niv3 Balise 7</t>
  </si>
  <si>
    <t>Niv3 Balise 8</t>
  </si>
  <si>
    <t>Niv3 Balise 9</t>
  </si>
  <si>
    <t>Niv3 Balise 10</t>
  </si>
  <si>
    <t>Niv3 Balise 11</t>
  </si>
  <si>
    <t>Niv3 Balise 12</t>
  </si>
  <si>
    <t>Niv3 Balise 13</t>
  </si>
  <si>
    <t>Niv3 Balise 14</t>
  </si>
  <si>
    <t>Niv3 Balise 15</t>
  </si>
  <si>
    <t>Niv3 Balise 16</t>
  </si>
  <si>
    <t>NbPostesValidés</t>
  </si>
  <si>
    <t>PostesNiv3</t>
  </si>
  <si>
    <t>GestionTemps</t>
  </si>
  <si>
    <t>Points Gestion Temps</t>
  </si>
  <si>
    <t>Total Balises</t>
  </si>
  <si>
    <t>EfficacitéDéplacement</t>
  </si>
  <si>
    <t>Notes Obtenues</t>
  </si>
  <si>
    <t>"F" ou "G"</t>
  </si>
  <si>
    <t>"Genre"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</si>
</sst>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66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20" fontId="0" fillId="4" borderId="15" xfId="0" applyNumberForma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20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0" fontId="0" fillId="0" borderId="0" xfId="0" applyNumberFormat="1"/>
    <xf numFmtId="10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5" borderId="16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20" fontId="0" fillId="4" borderId="15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14" xfId="0" applyFont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20" fontId="0" fillId="0" borderId="10" xfId="0" applyNumberForma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6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20" fontId="0" fillId="4" borderId="18" xfId="0" applyNumberForma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" borderId="14" xfId="0" applyNumberForma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T220"/>
  <sheetViews>
    <sheetView topLeftCell="E150" workbookViewId="0">
      <selection activeCell="T220" sqref="O6:T220"/>
    </sheetView>
  </sheetViews>
  <sheetFormatPr baseColWidth="10" defaultRowHeight="14.4" x14ac:dyDescent="0.3"/>
  <cols>
    <col min="2" max="8" width="11.5546875" customWidth="1"/>
  </cols>
  <sheetData>
    <row r="1" spans="2:20" ht="15" thickBot="1" x14ac:dyDescent="0.35"/>
    <row r="2" spans="2:20" ht="14.4" customHeight="1" x14ac:dyDescent="0.3">
      <c r="B2" s="58" t="s">
        <v>0</v>
      </c>
      <c r="C2" s="59"/>
      <c r="D2" s="59"/>
      <c r="E2" s="59"/>
      <c r="F2" s="60"/>
      <c r="I2" s="58" t="s">
        <v>0</v>
      </c>
      <c r="J2" s="59"/>
      <c r="K2" s="59"/>
      <c r="L2" s="59"/>
      <c r="M2" s="60"/>
      <c r="O2" s="58" t="s">
        <v>12</v>
      </c>
      <c r="P2" s="59"/>
      <c r="Q2" s="59"/>
      <c r="R2" s="59"/>
      <c r="S2" s="59"/>
      <c r="T2" s="60"/>
    </row>
    <row r="3" spans="2:20" ht="14.4" customHeight="1" x14ac:dyDescent="0.3">
      <c r="B3" s="61" t="s">
        <v>1</v>
      </c>
      <c r="C3" s="62"/>
      <c r="D3" s="62"/>
      <c r="E3" s="62"/>
      <c r="F3" s="63"/>
      <c r="I3" s="61" t="s">
        <v>1</v>
      </c>
      <c r="J3" s="62"/>
      <c r="K3" s="62"/>
      <c r="L3" s="62"/>
      <c r="M3" s="63"/>
      <c r="O3" s="61" t="s">
        <v>1</v>
      </c>
      <c r="P3" s="62"/>
      <c r="Q3" s="62"/>
      <c r="R3" s="62"/>
      <c r="S3" s="62"/>
      <c r="T3" s="63"/>
    </row>
    <row r="4" spans="2:20" ht="15" thickBot="1" x14ac:dyDescent="0.35">
      <c r="B4" s="64" t="s">
        <v>2</v>
      </c>
      <c r="C4" s="65"/>
      <c r="D4" s="65"/>
      <c r="E4" s="65"/>
      <c r="F4" s="66"/>
      <c r="I4" s="64" t="s">
        <v>2</v>
      </c>
      <c r="J4" s="65"/>
      <c r="K4" s="65"/>
      <c r="L4" s="65"/>
      <c r="M4" s="66"/>
      <c r="O4" s="64" t="s">
        <v>2</v>
      </c>
      <c r="P4" s="65"/>
      <c r="Q4" s="65"/>
      <c r="R4" s="65"/>
      <c r="S4" s="65"/>
      <c r="T4" s="66"/>
    </row>
    <row r="5" spans="2:20" ht="15" thickBot="1" x14ac:dyDescent="0.35">
      <c r="B5" s="1"/>
      <c r="C5" s="3" t="s">
        <v>3</v>
      </c>
      <c r="D5" s="3" t="s">
        <v>4</v>
      </c>
      <c r="E5" s="3" t="s">
        <v>5</v>
      </c>
      <c r="F5" s="3" t="s">
        <v>6</v>
      </c>
      <c r="I5" s="1"/>
      <c r="J5" s="3">
        <v>1</v>
      </c>
      <c r="K5" s="3">
        <v>2</v>
      </c>
      <c r="L5" s="3">
        <v>3</v>
      </c>
      <c r="M5" s="3">
        <v>4</v>
      </c>
      <c r="O5" s="1"/>
      <c r="P5" s="3" t="s">
        <v>3</v>
      </c>
      <c r="Q5" s="3" t="s">
        <v>4</v>
      </c>
      <c r="R5" s="3" t="s">
        <v>5</v>
      </c>
      <c r="S5" s="3" t="s">
        <v>6</v>
      </c>
      <c r="T5" s="3" t="s">
        <v>13</v>
      </c>
    </row>
    <row r="6" spans="2:20" ht="15" thickBot="1" x14ac:dyDescent="0.35">
      <c r="B6" s="4" t="s">
        <v>7</v>
      </c>
      <c r="C6" s="2">
        <v>4</v>
      </c>
      <c r="D6" s="2">
        <v>6</v>
      </c>
      <c r="E6" s="2">
        <v>8</v>
      </c>
      <c r="F6" s="2">
        <v>10</v>
      </c>
      <c r="I6" s="14">
        <v>6.9444444444444447E-4</v>
      </c>
      <c r="J6" s="2">
        <v>4</v>
      </c>
      <c r="K6" s="2">
        <v>6</v>
      </c>
      <c r="L6" s="2">
        <v>8</v>
      </c>
      <c r="M6" s="2">
        <v>10</v>
      </c>
      <c r="O6" s="14">
        <v>6.9444444444444447E-4</v>
      </c>
      <c r="P6" s="2">
        <v>3</v>
      </c>
      <c r="Q6" s="2">
        <v>5</v>
      </c>
      <c r="R6" s="2">
        <v>7</v>
      </c>
      <c r="S6" s="2">
        <v>9</v>
      </c>
      <c r="T6" s="2">
        <v>12</v>
      </c>
    </row>
    <row r="7" spans="2:20" ht="15" thickBot="1" x14ac:dyDescent="0.35">
      <c r="B7" s="4" t="s">
        <v>8</v>
      </c>
      <c r="C7" s="2">
        <v>3</v>
      </c>
      <c r="D7" s="2">
        <v>5</v>
      </c>
      <c r="E7" s="2">
        <v>7</v>
      </c>
      <c r="F7" s="2">
        <v>9</v>
      </c>
      <c r="I7" s="14">
        <v>1.3888888888888889E-3</v>
      </c>
      <c r="J7" s="2">
        <v>4</v>
      </c>
      <c r="K7" s="2">
        <v>6</v>
      </c>
      <c r="L7" s="2">
        <v>8</v>
      </c>
      <c r="M7" s="2">
        <v>10</v>
      </c>
      <c r="O7" s="14">
        <v>1.3888888888888889E-3</v>
      </c>
      <c r="P7" s="2">
        <v>3</v>
      </c>
      <c r="Q7" s="2">
        <v>5</v>
      </c>
      <c r="R7" s="2">
        <v>7</v>
      </c>
      <c r="S7" s="2">
        <v>9</v>
      </c>
      <c r="T7" s="2">
        <v>12</v>
      </c>
    </row>
    <row r="8" spans="2:20" ht="15" thickBot="1" x14ac:dyDescent="0.35">
      <c r="B8" s="4" t="s">
        <v>9</v>
      </c>
      <c r="C8" s="2">
        <v>2</v>
      </c>
      <c r="D8" s="2">
        <v>4</v>
      </c>
      <c r="E8" s="2">
        <v>6</v>
      </c>
      <c r="F8" s="2">
        <v>7</v>
      </c>
      <c r="I8" s="14">
        <v>2.0833333333333298E-3</v>
      </c>
      <c r="J8" s="2">
        <v>4</v>
      </c>
      <c r="K8" s="2">
        <v>6</v>
      </c>
      <c r="L8" s="2">
        <v>8</v>
      </c>
      <c r="M8" s="2">
        <v>10</v>
      </c>
      <c r="O8" s="14">
        <v>2.0833333333333298E-3</v>
      </c>
      <c r="P8" s="2">
        <v>3</v>
      </c>
      <c r="Q8" s="2">
        <v>5</v>
      </c>
      <c r="R8" s="2">
        <v>7</v>
      </c>
      <c r="S8" s="2">
        <v>9</v>
      </c>
      <c r="T8" s="2">
        <v>12</v>
      </c>
    </row>
    <row r="9" spans="2:20" ht="15" thickBot="1" x14ac:dyDescent="0.35">
      <c r="B9" s="4" t="s">
        <v>10</v>
      </c>
      <c r="C9" s="2">
        <v>1</v>
      </c>
      <c r="D9" s="2">
        <v>3</v>
      </c>
      <c r="E9" s="2">
        <v>5</v>
      </c>
      <c r="F9" s="2">
        <v>6</v>
      </c>
      <c r="I9" s="14">
        <v>2.7777777777777701E-3</v>
      </c>
      <c r="J9" s="2">
        <v>4</v>
      </c>
      <c r="K9" s="2">
        <v>6</v>
      </c>
      <c r="L9" s="2">
        <v>8</v>
      </c>
      <c r="M9" s="2">
        <v>10</v>
      </c>
      <c r="O9" s="14">
        <v>2.7777777777777701E-3</v>
      </c>
      <c r="P9" s="2">
        <v>3</v>
      </c>
      <c r="Q9" s="2">
        <v>5</v>
      </c>
      <c r="R9" s="2">
        <v>7</v>
      </c>
      <c r="S9" s="2">
        <v>9</v>
      </c>
      <c r="T9" s="2">
        <v>12</v>
      </c>
    </row>
    <row r="10" spans="2:20" ht="15" thickBot="1" x14ac:dyDescent="0.35">
      <c r="B10" s="4" t="s">
        <v>11</v>
      </c>
      <c r="C10" s="67">
        <v>0</v>
      </c>
      <c r="D10" s="68"/>
      <c r="E10" s="68"/>
      <c r="F10" s="69"/>
      <c r="I10" s="14">
        <v>3.4722222222222199E-3</v>
      </c>
      <c r="J10" s="2">
        <v>4</v>
      </c>
      <c r="K10" s="2">
        <v>6</v>
      </c>
      <c r="L10" s="2">
        <v>8</v>
      </c>
      <c r="M10" s="2">
        <v>10</v>
      </c>
      <c r="O10" s="14">
        <v>3.4722222222222199E-3</v>
      </c>
      <c r="P10" s="2">
        <v>3</v>
      </c>
      <c r="Q10" s="2">
        <v>5</v>
      </c>
      <c r="R10" s="2">
        <v>7</v>
      </c>
      <c r="S10" s="2">
        <v>9</v>
      </c>
      <c r="T10" s="2">
        <v>12</v>
      </c>
    </row>
    <row r="11" spans="2:20" ht="15" thickBot="1" x14ac:dyDescent="0.35">
      <c r="I11" s="14">
        <v>4.1666666666666597E-3</v>
      </c>
      <c r="J11" s="2">
        <v>4</v>
      </c>
      <c r="K11" s="2">
        <v>6</v>
      </c>
      <c r="L11" s="2">
        <v>8</v>
      </c>
      <c r="M11" s="2">
        <v>10</v>
      </c>
      <c r="O11" s="14">
        <v>4.1666666666666597E-3</v>
      </c>
      <c r="P11" s="2">
        <v>3</v>
      </c>
      <c r="Q11" s="2">
        <v>5</v>
      </c>
      <c r="R11" s="2">
        <v>7</v>
      </c>
      <c r="S11" s="2">
        <v>9</v>
      </c>
      <c r="T11" s="2">
        <v>12</v>
      </c>
    </row>
    <row r="12" spans="2:20" ht="15" thickBot="1" x14ac:dyDescent="0.35">
      <c r="I12" s="14">
        <v>4.8611111111111103E-3</v>
      </c>
      <c r="J12" s="2">
        <v>4</v>
      </c>
      <c r="K12" s="2">
        <v>6</v>
      </c>
      <c r="L12" s="2">
        <v>8</v>
      </c>
      <c r="M12" s="2">
        <v>10</v>
      </c>
      <c r="O12" s="14">
        <v>4.8611111111111103E-3</v>
      </c>
      <c r="P12" s="2">
        <v>3</v>
      </c>
      <c r="Q12" s="2">
        <v>5</v>
      </c>
      <c r="R12" s="2">
        <v>7</v>
      </c>
      <c r="S12" s="2">
        <v>9</v>
      </c>
      <c r="T12" s="2">
        <v>12</v>
      </c>
    </row>
    <row r="13" spans="2:20" ht="14.4" customHeight="1" thickBot="1" x14ac:dyDescent="0.35">
      <c r="B13" s="58" t="s">
        <v>12</v>
      </c>
      <c r="C13" s="59"/>
      <c r="D13" s="59"/>
      <c r="E13" s="59"/>
      <c r="F13" s="59"/>
      <c r="G13" s="60"/>
      <c r="I13" s="14">
        <v>5.5555555555555497E-3</v>
      </c>
      <c r="J13" s="2">
        <v>4</v>
      </c>
      <c r="K13" s="2">
        <v>6</v>
      </c>
      <c r="L13" s="2">
        <v>8</v>
      </c>
      <c r="M13" s="2">
        <v>10</v>
      </c>
      <c r="O13" s="14">
        <v>5.5555555555555497E-3</v>
      </c>
      <c r="P13" s="2">
        <v>3</v>
      </c>
      <c r="Q13" s="2">
        <v>5</v>
      </c>
      <c r="R13" s="2">
        <v>7</v>
      </c>
      <c r="S13" s="2">
        <v>9</v>
      </c>
      <c r="T13" s="2">
        <v>12</v>
      </c>
    </row>
    <row r="14" spans="2:20" ht="14.4" customHeight="1" thickBot="1" x14ac:dyDescent="0.35">
      <c r="B14" s="61" t="s">
        <v>1</v>
      </c>
      <c r="C14" s="62"/>
      <c r="D14" s="62"/>
      <c r="E14" s="62"/>
      <c r="F14" s="62"/>
      <c r="G14" s="63"/>
      <c r="I14" s="14">
        <v>6.2500000000000003E-3</v>
      </c>
      <c r="J14" s="2">
        <v>4</v>
      </c>
      <c r="K14" s="2">
        <v>6</v>
      </c>
      <c r="L14" s="2">
        <v>8</v>
      </c>
      <c r="M14" s="2">
        <v>10</v>
      </c>
      <c r="O14" s="14">
        <v>6.2500000000000003E-3</v>
      </c>
      <c r="P14" s="2">
        <v>3</v>
      </c>
      <c r="Q14" s="2">
        <v>5</v>
      </c>
      <c r="R14" s="2">
        <v>7</v>
      </c>
      <c r="S14" s="2">
        <v>9</v>
      </c>
      <c r="T14" s="2">
        <v>12</v>
      </c>
    </row>
    <row r="15" spans="2:20" ht="15" thickBot="1" x14ac:dyDescent="0.35">
      <c r="B15" s="64" t="s">
        <v>2</v>
      </c>
      <c r="C15" s="65"/>
      <c r="D15" s="65"/>
      <c r="E15" s="65"/>
      <c r="F15" s="65"/>
      <c r="G15" s="66"/>
      <c r="I15" s="14">
        <v>6.9444444444444397E-3</v>
      </c>
      <c r="J15" s="2">
        <v>4</v>
      </c>
      <c r="K15" s="2">
        <v>6</v>
      </c>
      <c r="L15" s="2">
        <v>8</v>
      </c>
      <c r="M15" s="2">
        <v>10</v>
      </c>
      <c r="O15" s="14">
        <v>6.9444444444444397E-3</v>
      </c>
      <c r="P15" s="2">
        <v>3</v>
      </c>
      <c r="Q15" s="2">
        <v>5</v>
      </c>
      <c r="R15" s="2">
        <v>7</v>
      </c>
      <c r="S15" s="2">
        <v>9</v>
      </c>
      <c r="T15" s="2">
        <v>12</v>
      </c>
    </row>
    <row r="16" spans="2:20" ht="15" thickBot="1" x14ac:dyDescent="0.35">
      <c r="B16" s="1"/>
      <c r="C16" s="3" t="s">
        <v>3</v>
      </c>
      <c r="D16" s="3" t="s">
        <v>4</v>
      </c>
      <c r="E16" s="3" t="s">
        <v>5</v>
      </c>
      <c r="F16" s="3" t="s">
        <v>6</v>
      </c>
      <c r="G16" s="3" t="s">
        <v>13</v>
      </c>
      <c r="I16" s="14">
        <v>7.63888888888888E-3</v>
      </c>
      <c r="J16" s="2">
        <v>4</v>
      </c>
      <c r="K16" s="2">
        <v>6</v>
      </c>
      <c r="L16" s="2">
        <v>8</v>
      </c>
      <c r="M16" s="2">
        <v>10</v>
      </c>
      <c r="O16" s="14">
        <v>7.63888888888888E-3</v>
      </c>
      <c r="P16" s="2">
        <v>3</v>
      </c>
      <c r="Q16" s="2">
        <v>5</v>
      </c>
      <c r="R16" s="2">
        <v>7</v>
      </c>
      <c r="S16" s="2">
        <v>9</v>
      </c>
      <c r="T16" s="2">
        <v>12</v>
      </c>
    </row>
    <row r="17" spans="2:20" ht="15" thickBot="1" x14ac:dyDescent="0.35">
      <c r="B17" s="4" t="s">
        <v>14</v>
      </c>
      <c r="C17" s="2">
        <v>3</v>
      </c>
      <c r="D17" s="2">
        <v>5</v>
      </c>
      <c r="E17" s="2">
        <v>7</v>
      </c>
      <c r="F17" s="2">
        <v>9</v>
      </c>
      <c r="G17" s="2">
        <v>12</v>
      </c>
      <c r="I17" s="14">
        <v>8.3333333333333297E-3</v>
      </c>
      <c r="J17" s="2">
        <v>4</v>
      </c>
      <c r="K17" s="2">
        <v>6</v>
      </c>
      <c r="L17" s="2">
        <v>8</v>
      </c>
      <c r="M17" s="2">
        <v>10</v>
      </c>
      <c r="O17" s="14">
        <v>8.3333333333333297E-3</v>
      </c>
      <c r="P17" s="2">
        <v>3</v>
      </c>
      <c r="Q17" s="2">
        <v>5</v>
      </c>
      <c r="R17" s="2">
        <v>7</v>
      </c>
      <c r="S17" s="2">
        <v>9</v>
      </c>
      <c r="T17" s="2">
        <v>12</v>
      </c>
    </row>
    <row r="18" spans="2:20" ht="15" thickBot="1" x14ac:dyDescent="0.35">
      <c r="B18" s="4" t="s">
        <v>15</v>
      </c>
      <c r="C18" s="2">
        <v>2</v>
      </c>
      <c r="D18" s="2">
        <v>4</v>
      </c>
      <c r="E18" s="2">
        <v>6</v>
      </c>
      <c r="F18" s="2">
        <v>8</v>
      </c>
      <c r="G18" s="2">
        <v>10</v>
      </c>
      <c r="I18" s="14">
        <v>9.02777777777777E-3</v>
      </c>
      <c r="J18" s="2">
        <v>4</v>
      </c>
      <c r="K18" s="2">
        <v>6</v>
      </c>
      <c r="L18" s="2">
        <v>8</v>
      </c>
      <c r="M18" s="2">
        <v>10</v>
      </c>
      <c r="O18" s="14">
        <v>9.02777777777777E-3</v>
      </c>
      <c r="P18" s="2">
        <v>3</v>
      </c>
      <c r="Q18" s="2">
        <v>5</v>
      </c>
      <c r="R18" s="2">
        <v>7</v>
      </c>
      <c r="S18" s="2">
        <v>9</v>
      </c>
      <c r="T18" s="2">
        <v>12</v>
      </c>
    </row>
    <row r="19" spans="2:20" ht="15" thickBot="1" x14ac:dyDescent="0.35">
      <c r="B19" s="4" t="s">
        <v>16</v>
      </c>
      <c r="C19" s="2">
        <v>1</v>
      </c>
      <c r="D19" s="2">
        <v>3</v>
      </c>
      <c r="E19" s="2">
        <v>4</v>
      </c>
      <c r="F19" s="2">
        <v>6</v>
      </c>
      <c r="G19" s="2">
        <v>9</v>
      </c>
      <c r="I19" s="14">
        <v>9.7222222222222206E-3</v>
      </c>
      <c r="J19" s="2">
        <v>4</v>
      </c>
      <c r="K19" s="2">
        <v>6</v>
      </c>
      <c r="L19" s="2">
        <v>8</v>
      </c>
      <c r="M19" s="2">
        <v>10</v>
      </c>
      <c r="O19" s="14">
        <v>9.7222222222222206E-3</v>
      </c>
      <c r="P19" s="2">
        <v>3</v>
      </c>
      <c r="Q19" s="2">
        <v>5</v>
      </c>
      <c r="R19" s="2">
        <v>7</v>
      </c>
      <c r="S19" s="2">
        <v>9</v>
      </c>
      <c r="T19" s="2">
        <v>12</v>
      </c>
    </row>
    <row r="20" spans="2:20" ht="15" thickBot="1" x14ac:dyDescent="0.35">
      <c r="B20" s="4" t="s">
        <v>17</v>
      </c>
      <c r="C20" s="2">
        <v>0</v>
      </c>
      <c r="D20" s="2">
        <v>2</v>
      </c>
      <c r="E20" s="2">
        <v>3</v>
      </c>
      <c r="F20" s="2">
        <v>5</v>
      </c>
      <c r="G20" s="2">
        <v>8</v>
      </c>
      <c r="I20" s="14">
        <v>1.0416666666666701E-2</v>
      </c>
      <c r="J20" s="2">
        <v>4</v>
      </c>
      <c r="K20" s="2">
        <v>6</v>
      </c>
      <c r="L20" s="2">
        <v>8</v>
      </c>
      <c r="M20" s="2">
        <v>10</v>
      </c>
      <c r="O20" s="14">
        <v>1.0416666666666701E-2</v>
      </c>
      <c r="P20" s="2">
        <v>3</v>
      </c>
      <c r="Q20" s="2">
        <v>5</v>
      </c>
      <c r="R20" s="2">
        <v>7</v>
      </c>
      <c r="S20" s="2">
        <v>9</v>
      </c>
      <c r="T20" s="2">
        <v>12</v>
      </c>
    </row>
    <row r="21" spans="2:20" ht="15" thickBot="1" x14ac:dyDescent="0.35">
      <c r="B21" s="4" t="s">
        <v>18</v>
      </c>
      <c r="C21" s="67">
        <v>0</v>
      </c>
      <c r="D21" s="68"/>
      <c r="E21" s="68"/>
      <c r="F21" s="68"/>
      <c r="G21" s="69"/>
      <c r="I21" s="14">
        <v>1.11111111111112E-2</v>
      </c>
      <c r="J21" s="2">
        <v>3</v>
      </c>
      <c r="K21" s="2">
        <v>5</v>
      </c>
      <c r="L21" s="2">
        <v>7</v>
      </c>
      <c r="M21" s="2">
        <v>9</v>
      </c>
      <c r="O21" s="14">
        <v>1.1111111111111099E-2</v>
      </c>
      <c r="P21" s="2">
        <v>3</v>
      </c>
      <c r="Q21" s="2">
        <v>5</v>
      </c>
      <c r="R21" s="2">
        <v>7</v>
      </c>
      <c r="S21" s="2">
        <v>9</v>
      </c>
      <c r="T21" s="2">
        <v>12</v>
      </c>
    </row>
    <row r="22" spans="2:20" ht="15" thickBot="1" x14ac:dyDescent="0.35">
      <c r="I22" s="14">
        <v>1.1805555555555699E-2</v>
      </c>
      <c r="J22" s="2">
        <v>3</v>
      </c>
      <c r="K22" s="2">
        <v>5</v>
      </c>
      <c r="L22" s="2">
        <v>7</v>
      </c>
      <c r="M22" s="2">
        <v>9</v>
      </c>
      <c r="O22" s="14">
        <v>1.18055555555555E-2</v>
      </c>
      <c r="P22" s="2">
        <v>3</v>
      </c>
      <c r="Q22" s="2">
        <v>5</v>
      </c>
      <c r="R22" s="2">
        <v>7</v>
      </c>
      <c r="S22" s="2">
        <v>9</v>
      </c>
      <c r="T22" s="2">
        <v>12</v>
      </c>
    </row>
    <row r="23" spans="2:20" ht="15" thickBot="1" x14ac:dyDescent="0.35">
      <c r="I23" s="14">
        <v>1.2499999999999999E-2</v>
      </c>
      <c r="J23" s="2">
        <v>3</v>
      </c>
      <c r="K23" s="2">
        <v>5</v>
      </c>
      <c r="L23" s="2">
        <v>7</v>
      </c>
      <c r="M23" s="2">
        <v>9</v>
      </c>
      <c r="O23" s="14">
        <v>1.2500000000000001E-2</v>
      </c>
      <c r="P23" s="2">
        <v>3</v>
      </c>
      <c r="Q23" s="2">
        <v>5</v>
      </c>
      <c r="R23" s="2">
        <v>7</v>
      </c>
      <c r="S23" s="2">
        <v>9</v>
      </c>
      <c r="T23" s="2">
        <v>12</v>
      </c>
    </row>
    <row r="24" spans="2:20" ht="15" thickBot="1" x14ac:dyDescent="0.35">
      <c r="I24" s="14">
        <v>1.31944444444443E-2</v>
      </c>
      <c r="J24" s="2">
        <v>2</v>
      </c>
      <c r="K24" s="2">
        <v>4</v>
      </c>
      <c r="L24" s="2">
        <v>6</v>
      </c>
      <c r="M24" s="2">
        <v>7</v>
      </c>
      <c r="O24" s="14">
        <v>1.3194444444444399E-2</v>
      </c>
      <c r="P24" s="2">
        <v>3</v>
      </c>
      <c r="Q24" s="2">
        <v>5</v>
      </c>
      <c r="R24" s="2">
        <v>7</v>
      </c>
      <c r="S24" s="2">
        <v>9</v>
      </c>
      <c r="T24" s="2">
        <v>12</v>
      </c>
    </row>
    <row r="25" spans="2:20" ht="15" thickBot="1" x14ac:dyDescent="0.35">
      <c r="I25" s="14">
        <v>1.38888888888886E-2</v>
      </c>
      <c r="J25" s="2">
        <v>2</v>
      </c>
      <c r="K25" s="2">
        <v>4</v>
      </c>
      <c r="L25" s="2">
        <v>6</v>
      </c>
      <c r="M25" s="2">
        <v>7</v>
      </c>
      <c r="O25" s="14">
        <v>1.38888888888888E-2</v>
      </c>
      <c r="P25" s="2">
        <v>2</v>
      </c>
      <c r="Q25" s="2">
        <v>4</v>
      </c>
      <c r="R25" s="2">
        <v>6</v>
      </c>
      <c r="S25" s="2">
        <v>8</v>
      </c>
      <c r="T25" s="2">
        <v>10</v>
      </c>
    </row>
    <row r="26" spans="2:20" ht="15" thickBot="1" x14ac:dyDescent="0.35">
      <c r="I26" s="14">
        <v>1.4583333333333332E-2</v>
      </c>
      <c r="J26" s="2">
        <v>2</v>
      </c>
      <c r="K26" s="2">
        <v>4</v>
      </c>
      <c r="L26" s="2">
        <v>6</v>
      </c>
      <c r="M26" s="2">
        <v>7</v>
      </c>
      <c r="O26" s="14">
        <v>1.45833333333332E-2</v>
      </c>
      <c r="P26" s="2">
        <v>2</v>
      </c>
      <c r="Q26" s="2">
        <v>4</v>
      </c>
      <c r="R26" s="2">
        <v>6</v>
      </c>
      <c r="S26" s="2">
        <v>8</v>
      </c>
      <c r="T26" s="2">
        <v>10</v>
      </c>
    </row>
    <row r="27" spans="2:20" ht="15" thickBot="1" x14ac:dyDescent="0.35">
      <c r="I27" s="14">
        <v>1.52777777777781E-2</v>
      </c>
      <c r="J27" s="2">
        <v>1</v>
      </c>
      <c r="K27" s="2">
        <v>3</v>
      </c>
      <c r="L27" s="2">
        <v>5</v>
      </c>
      <c r="M27" s="2">
        <v>6</v>
      </c>
      <c r="O27" s="14">
        <v>1.52777777777776E-2</v>
      </c>
      <c r="P27" s="2">
        <v>2</v>
      </c>
      <c r="Q27" s="2">
        <v>4</v>
      </c>
      <c r="R27" s="2">
        <v>6</v>
      </c>
      <c r="S27" s="2">
        <v>8</v>
      </c>
      <c r="T27" s="2">
        <v>10</v>
      </c>
    </row>
    <row r="28" spans="2:20" ht="15" thickBot="1" x14ac:dyDescent="0.35">
      <c r="I28" s="14">
        <v>1.59722222222228E-2</v>
      </c>
      <c r="J28" s="2">
        <v>1</v>
      </c>
      <c r="K28" s="2">
        <v>3</v>
      </c>
      <c r="L28" s="2">
        <v>5</v>
      </c>
      <c r="M28" s="2">
        <v>6</v>
      </c>
      <c r="O28" s="14">
        <v>1.5972222222221999E-2</v>
      </c>
      <c r="P28" s="2">
        <v>1</v>
      </c>
      <c r="Q28" s="2">
        <v>3</v>
      </c>
      <c r="R28" s="2">
        <v>4</v>
      </c>
      <c r="S28" s="2">
        <v>6</v>
      </c>
      <c r="T28" s="2">
        <v>9</v>
      </c>
    </row>
    <row r="29" spans="2:20" ht="15" thickBot="1" x14ac:dyDescent="0.35">
      <c r="I29" s="14">
        <v>1.6666666666666666E-2</v>
      </c>
      <c r="J29" s="2">
        <v>1</v>
      </c>
      <c r="K29" s="2">
        <v>3</v>
      </c>
      <c r="L29" s="2">
        <v>5</v>
      </c>
      <c r="M29" s="2">
        <v>6</v>
      </c>
      <c r="O29" s="14">
        <v>1.6666666666666399E-2</v>
      </c>
      <c r="P29" s="2">
        <v>1</v>
      </c>
      <c r="Q29" s="2">
        <v>3</v>
      </c>
      <c r="R29" s="2">
        <v>4</v>
      </c>
      <c r="S29" s="2">
        <v>6</v>
      </c>
      <c r="T29" s="2">
        <v>9</v>
      </c>
    </row>
    <row r="30" spans="2:20" ht="15" thickBot="1" x14ac:dyDescent="0.35">
      <c r="I30" s="14">
        <v>1.7361111111110501E-2</v>
      </c>
      <c r="J30" s="5">
        <v>0</v>
      </c>
      <c r="K30" s="6">
        <v>0</v>
      </c>
      <c r="L30" s="6">
        <v>0</v>
      </c>
      <c r="M30" s="7">
        <v>0</v>
      </c>
      <c r="O30" s="14">
        <v>1.73611111111108E-2</v>
      </c>
      <c r="P30" s="2">
        <v>1</v>
      </c>
      <c r="Q30" s="2">
        <v>3</v>
      </c>
      <c r="R30" s="2">
        <v>4</v>
      </c>
      <c r="S30" s="2">
        <v>6</v>
      </c>
      <c r="T30" s="2">
        <v>9</v>
      </c>
    </row>
    <row r="31" spans="2:20" ht="15" thickBot="1" x14ac:dyDescent="0.35">
      <c r="I31" s="14">
        <v>1.8055555555554399E-2</v>
      </c>
      <c r="J31" s="5">
        <v>0</v>
      </c>
      <c r="K31" s="6">
        <v>0</v>
      </c>
      <c r="L31" s="6">
        <v>0</v>
      </c>
      <c r="M31" s="7">
        <v>0</v>
      </c>
      <c r="O31" s="14">
        <v>1.80555555555552E-2</v>
      </c>
      <c r="P31" s="2">
        <v>0</v>
      </c>
      <c r="Q31" s="2">
        <v>2</v>
      </c>
      <c r="R31" s="2">
        <v>3</v>
      </c>
      <c r="S31" s="2">
        <v>5</v>
      </c>
      <c r="T31" s="2">
        <v>8</v>
      </c>
    </row>
    <row r="32" spans="2:20" ht="15" thickBot="1" x14ac:dyDescent="0.35">
      <c r="I32" s="14">
        <v>1.8749999999998299E-2</v>
      </c>
      <c r="J32" s="5">
        <v>0</v>
      </c>
      <c r="K32" s="6">
        <v>0</v>
      </c>
      <c r="L32" s="6">
        <v>0</v>
      </c>
      <c r="M32" s="7">
        <v>0</v>
      </c>
      <c r="O32" s="14">
        <v>1.87499999999996E-2</v>
      </c>
      <c r="P32" s="2">
        <v>0</v>
      </c>
      <c r="Q32" s="2">
        <v>2</v>
      </c>
      <c r="R32" s="2">
        <v>3</v>
      </c>
      <c r="S32" s="2">
        <v>5</v>
      </c>
      <c r="T32" s="2">
        <v>8</v>
      </c>
    </row>
    <row r="33" spans="9:20" ht="15" thickBot="1" x14ac:dyDescent="0.35">
      <c r="I33" s="14">
        <v>1.9444444444442099E-2</v>
      </c>
      <c r="J33" s="5">
        <v>0</v>
      </c>
      <c r="K33" s="6">
        <v>0</v>
      </c>
      <c r="L33" s="6">
        <v>0</v>
      </c>
      <c r="M33" s="7">
        <v>0</v>
      </c>
      <c r="O33" s="14">
        <v>1.9444444444444001E-2</v>
      </c>
      <c r="P33" s="2">
        <v>0</v>
      </c>
      <c r="Q33" s="2">
        <v>2</v>
      </c>
      <c r="R33" s="2">
        <v>3</v>
      </c>
      <c r="S33" s="2">
        <v>5</v>
      </c>
      <c r="T33" s="2">
        <v>8</v>
      </c>
    </row>
    <row r="34" spans="9:20" ht="15" thickBot="1" x14ac:dyDescent="0.35">
      <c r="I34" s="14">
        <v>2.0138888888886E-2</v>
      </c>
      <c r="J34" s="5">
        <v>0</v>
      </c>
      <c r="K34" s="6">
        <v>0</v>
      </c>
      <c r="L34" s="6">
        <v>0</v>
      </c>
      <c r="M34" s="7">
        <v>0</v>
      </c>
      <c r="O34" s="14">
        <v>2.0138888888888401E-2</v>
      </c>
      <c r="P34" s="2">
        <v>0</v>
      </c>
      <c r="Q34" s="2">
        <v>2</v>
      </c>
      <c r="R34" s="2">
        <v>3</v>
      </c>
      <c r="S34" s="2">
        <v>5</v>
      </c>
      <c r="T34" s="2">
        <v>8</v>
      </c>
    </row>
    <row r="35" spans="9:20" ht="15" thickBot="1" x14ac:dyDescent="0.35">
      <c r="I35" s="14">
        <v>2.0833333333329901E-2</v>
      </c>
      <c r="J35" s="5">
        <v>0</v>
      </c>
      <c r="K35" s="6">
        <v>0</v>
      </c>
      <c r="L35" s="6">
        <v>0</v>
      </c>
      <c r="M35" s="7">
        <v>0</v>
      </c>
      <c r="O35" s="14">
        <v>2.0833333333332801E-2</v>
      </c>
      <c r="P35" s="5">
        <v>0</v>
      </c>
      <c r="Q35" s="6">
        <v>0</v>
      </c>
      <c r="R35" s="6">
        <v>0</v>
      </c>
      <c r="S35" s="7">
        <v>0</v>
      </c>
      <c r="T35" s="7">
        <v>0</v>
      </c>
    </row>
    <row r="36" spans="9:20" ht="15" thickBot="1" x14ac:dyDescent="0.35">
      <c r="I36" s="14">
        <v>2.1527777777773701E-2</v>
      </c>
      <c r="J36" s="5">
        <v>0</v>
      </c>
      <c r="K36" s="6">
        <v>0</v>
      </c>
      <c r="L36" s="6">
        <v>0</v>
      </c>
      <c r="M36" s="7">
        <v>0</v>
      </c>
      <c r="O36" s="14">
        <v>2.1527777777777202E-2</v>
      </c>
      <c r="P36" s="5">
        <v>0</v>
      </c>
      <c r="Q36" s="6">
        <v>0</v>
      </c>
      <c r="R36" s="6">
        <v>0</v>
      </c>
      <c r="S36" s="7">
        <v>0</v>
      </c>
      <c r="T36" s="7">
        <v>0</v>
      </c>
    </row>
    <row r="37" spans="9:20" ht="15" thickBot="1" x14ac:dyDescent="0.35">
      <c r="I37" s="14">
        <v>2.2222222222217598E-2</v>
      </c>
      <c r="J37" s="5">
        <v>0</v>
      </c>
      <c r="K37" s="6">
        <v>0</v>
      </c>
      <c r="L37" s="6">
        <v>0</v>
      </c>
      <c r="M37" s="7">
        <v>0</v>
      </c>
      <c r="O37" s="14">
        <v>2.2222222222221599E-2</v>
      </c>
      <c r="P37" s="5">
        <v>0</v>
      </c>
      <c r="Q37" s="6">
        <v>0</v>
      </c>
      <c r="R37" s="6">
        <v>0</v>
      </c>
      <c r="S37" s="7">
        <v>0</v>
      </c>
      <c r="T37" s="7">
        <v>0</v>
      </c>
    </row>
    <row r="38" spans="9:20" ht="15" thickBot="1" x14ac:dyDescent="0.35">
      <c r="I38" s="14">
        <v>2.2916666666661499E-2</v>
      </c>
      <c r="J38" s="5">
        <v>0</v>
      </c>
      <c r="K38" s="6">
        <v>0</v>
      </c>
      <c r="L38" s="6">
        <v>0</v>
      </c>
      <c r="M38" s="7">
        <v>0</v>
      </c>
      <c r="O38" s="14">
        <v>2.2916666666665999E-2</v>
      </c>
      <c r="P38" s="5">
        <v>0</v>
      </c>
      <c r="Q38" s="6">
        <v>0</v>
      </c>
      <c r="R38" s="6">
        <v>0</v>
      </c>
      <c r="S38" s="7">
        <v>0</v>
      </c>
      <c r="T38" s="7">
        <v>0</v>
      </c>
    </row>
    <row r="39" spans="9:20" ht="15" thickBot="1" x14ac:dyDescent="0.35">
      <c r="I39" s="14">
        <v>2.3611111111105299E-2</v>
      </c>
      <c r="J39" s="5">
        <v>0</v>
      </c>
      <c r="K39" s="6">
        <v>0</v>
      </c>
      <c r="L39" s="6">
        <v>0</v>
      </c>
      <c r="M39" s="7">
        <v>0</v>
      </c>
      <c r="O39" s="14">
        <v>2.3611111111110399E-2</v>
      </c>
      <c r="P39" s="5">
        <v>0</v>
      </c>
      <c r="Q39" s="6">
        <v>0</v>
      </c>
      <c r="R39" s="6">
        <v>0</v>
      </c>
      <c r="S39" s="7">
        <v>0</v>
      </c>
      <c r="T39" s="7">
        <v>0</v>
      </c>
    </row>
    <row r="40" spans="9:20" ht="15" thickBot="1" x14ac:dyDescent="0.35">
      <c r="I40" s="14">
        <v>2.43055555555492E-2</v>
      </c>
      <c r="J40" s="5">
        <v>0</v>
      </c>
      <c r="K40" s="6">
        <v>0</v>
      </c>
      <c r="L40" s="6">
        <v>0</v>
      </c>
      <c r="M40" s="7">
        <v>0</v>
      </c>
      <c r="O40" s="14">
        <v>2.43055555555548E-2</v>
      </c>
      <c r="P40" s="5">
        <v>0</v>
      </c>
      <c r="Q40" s="6">
        <v>0</v>
      </c>
      <c r="R40" s="6">
        <v>0</v>
      </c>
      <c r="S40" s="7">
        <v>0</v>
      </c>
      <c r="T40" s="7">
        <v>0</v>
      </c>
    </row>
    <row r="41" spans="9:20" ht="15" thickBot="1" x14ac:dyDescent="0.35">
      <c r="I41" s="14">
        <v>2.4999999999993101E-2</v>
      </c>
      <c r="J41" s="5">
        <v>0</v>
      </c>
      <c r="K41" s="6">
        <v>0</v>
      </c>
      <c r="L41" s="6">
        <v>0</v>
      </c>
      <c r="M41" s="7">
        <v>0</v>
      </c>
      <c r="O41" s="14">
        <v>2.49999999999992E-2</v>
      </c>
      <c r="P41" s="5">
        <v>0</v>
      </c>
      <c r="Q41" s="6">
        <v>0</v>
      </c>
      <c r="R41" s="6">
        <v>0</v>
      </c>
      <c r="S41" s="7">
        <v>0</v>
      </c>
      <c r="T41" s="7">
        <v>0</v>
      </c>
    </row>
    <row r="42" spans="9:20" ht="15" thickBot="1" x14ac:dyDescent="0.35">
      <c r="I42" s="14">
        <v>2.5694444444436901E-2</v>
      </c>
      <c r="J42" s="5">
        <v>0</v>
      </c>
      <c r="K42" s="6">
        <v>0</v>
      </c>
      <c r="L42" s="6">
        <v>0</v>
      </c>
      <c r="M42" s="7">
        <v>0</v>
      </c>
      <c r="O42" s="14">
        <v>2.56944444444436E-2</v>
      </c>
      <c r="P42" s="5">
        <v>0</v>
      </c>
      <c r="Q42" s="6">
        <v>0</v>
      </c>
      <c r="R42" s="6">
        <v>0</v>
      </c>
      <c r="S42" s="7">
        <v>0</v>
      </c>
      <c r="T42" s="7">
        <v>0</v>
      </c>
    </row>
    <row r="43" spans="9:20" ht="15" thickBot="1" x14ac:dyDescent="0.35">
      <c r="I43" s="14">
        <v>2.6388888888880802E-2</v>
      </c>
      <c r="J43" s="5">
        <v>0</v>
      </c>
      <c r="K43" s="6">
        <v>0</v>
      </c>
      <c r="L43" s="6">
        <v>0</v>
      </c>
      <c r="M43" s="7">
        <v>0</v>
      </c>
      <c r="O43" s="14">
        <v>2.6388888888888001E-2</v>
      </c>
      <c r="P43" s="5">
        <v>0</v>
      </c>
      <c r="Q43" s="6">
        <v>0</v>
      </c>
      <c r="R43" s="6">
        <v>0</v>
      </c>
      <c r="S43" s="7">
        <v>0</v>
      </c>
      <c r="T43" s="7">
        <v>0</v>
      </c>
    </row>
    <row r="44" spans="9:20" ht="15" thickBot="1" x14ac:dyDescent="0.35">
      <c r="I44" s="14">
        <v>2.7083333333324699E-2</v>
      </c>
      <c r="J44" s="5">
        <v>0</v>
      </c>
      <c r="K44" s="6">
        <v>0</v>
      </c>
      <c r="L44" s="6">
        <v>0</v>
      </c>
      <c r="M44" s="7">
        <v>0</v>
      </c>
      <c r="O44" s="14">
        <v>2.7083333333332401E-2</v>
      </c>
      <c r="P44" s="5">
        <v>0</v>
      </c>
      <c r="Q44" s="6">
        <v>0</v>
      </c>
      <c r="R44" s="6">
        <v>0</v>
      </c>
      <c r="S44" s="7">
        <v>0</v>
      </c>
      <c r="T44" s="7">
        <v>0</v>
      </c>
    </row>
    <row r="45" spans="9:20" ht="15" thickBot="1" x14ac:dyDescent="0.35">
      <c r="I45" s="14">
        <v>2.7777777777768499E-2</v>
      </c>
      <c r="J45" s="5">
        <v>0</v>
      </c>
      <c r="K45" s="6">
        <v>0</v>
      </c>
      <c r="L45" s="6">
        <v>0</v>
      </c>
      <c r="M45" s="7">
        <v>0</v>
      </c>
      <c r="O45" s="14">
        <v>2.7777777777776801E-2</v>
      </c>
      <c r="P45" s="5">
        <v>0</v>
      </c>
      <c r="Q45" s="6">
        <v>0</v>
      </c>
      <c r="R45" s="6">
        <v>0</v>
      </c>
      <c r="S45" s="7">
        <v>0</v>
      </c>
      <c r="T45" s="7">
        <v>0</v>
      </c>
    </row>
    <row r="46" spans="9:20" ht="15" thickBot="1" x14ac:dyDescent="0.35">
      <c r="I46" s="14">
        <v>2.84722222222124E-2</v>
      </c>
      <c r="J46" s="5">
        <v>0</v>
      </c>
      <c r="K46" s="6">
        <v>0</v>
      </c>
      <c r="L46" s="6">
        <v>0</v>
      </c>
      <c r="M46" s="7">
        <v>0</v>
      </c>
      <c r="O46" s="14">
        <v>2.8472222222221202E-2</v>
      </c>
      <c r="P46" s="5">
        <v>0</v>
      </c>
      <c r="Q46" s="6">
        <v>0</v>
      </c>
      <c r="R46" s="6">
        <v>0</v>
      </c>
      <c r="S46" s="7">
        <v>0</v>
      </c>
      <c r="T46" s="7">
        <v>0</v>
      </c>
    </row>
    <row r="47" spans="9:20" ht="15" thickBot="1" x14ac:dyDescent="0.35">
      <c r="I47" s="14">
        <v>2.91666666666563E-2</v>
      </c>
      <c r="J47" s="5">
        <v>0</v>
      </c>
      <c r="K47" s="6">
        <v>0</v>
      </c>
      <c r="L47" s="6">
        <v>0</v>
      </c>
      <c r="M47" s="7">
        <v>0</v>
      </c>
      <c r="O47" s="14">
        <v>2.9166666666665599E-2</v>
      </c>
      <c r="P47" s="5">
        <v>0</v>
      </c>
      <c r="Q47" s="6">
        <v>0</v>
      </c>
      <c r="R47" s="6">
        <v>0</v>
      </c>
      <c r="S47" s="7">
        <v>0</v>
      </c>
      <c r="T47" s="7">
        <v>0</v>
      </c>
    </row>
    <row r="48" spans="9:20" ht="15" thickBot="1" x14ac:dyDescent="0.35">
      <c r="I48" s="14">
        <v>2.9861111111100101E-2</v>
      </c>
      <c r="J48" s="5">
        <v>0</v>
      </c>
      <c r="K48" s="6">
        <v>0</v>
      </c>
      <c r="L48" s="6">
        <v>0</v>
      </c>
      <c r="M48" s="7">
        <v>0</v>
      </c>
      <c r="O48" s="14">
        <v>2.9861111111109999E-2</v>
      </c>
      <c r="P48" s="5">
        <v>0</v>
      </c>
      <c r="Q48" s="6">
        <v>0</v>
      </c>
      <c r="R48" s="6">
        <v>0</v>
      </c>
      <c r="S48" s="7">
        <v>0</v>
      </c>
      <c r="T48" s="7">
        <v>0</v>
      </c>
    </row>
    <row r="49" spans="9:20" ht="15" thickBot="1" x14ac:dyDescent="0.35">
      <c r="I49" s="14">
        <v>3.0555555555544001E-2</v>
      </c>
      <c r="J49" s="5">
        <v>0</v>
      </c>
      <c r="K49" s="6">
        <v>0</v>
      </c>
      <c r="L49" s="6">
        <v>0</v>
      </c>
      <c r="M49" s="7">
        <v>0</v>
      </c>
      <c r="O49" s="14">
        <v>3.0555555555554399E-2</v>
      </c>
      <c r="P49" s="5">
        <v>0</v>
      </c>
      <c r="Q49" s="6">
        <v>0</v>
      </c>
      <c r="R49" s="6">
        <v>0</v>
      </c>
      <c r="S49" s="7">
        <v>0</v>
      </c>
      <c r="T49" s="7">
        <v>0</v>
      </c>
    </row>
    <row r="50" spans="9:20" ht="15" thickBot="1" x14ac:dyDescent="0.35">
      <c r="I50" s="14">
        <v>3.1249999999987899E-2</v>
      </c>
      <c r="J50" s="5">
        <v>0</v>
      </c>
      <c r="K50" s="6">
        <v>0</v>
      </c>
      <c r="L50" s="6">
        <v>0</v>
      </c>
      <c r="M50" s="7">
        <v>0</v>
      </c>
      <c r="O50" s="14">
        <v>3.12499999999988E-2</v>
      </c>
      <c r="P50" s="5">
        <v>0</v>
      </c>
      <c r="Q50" s="6">
        <v>0</v>
      </c>
      <c r="R50" s="6">
        <v>0</v>
      </c>
      <c r="S50" s="7">
        <v>0</v>
      </c>
      <c r="T50" s="7">
        <v>0</v>
      </c>
    </row>
    <row r="51" spans="9:20" ht="15" thickBot="1" x14ac:dyDescent="0.35">
      <c r="I51" s="14">
        <v>3.1944444444431702E-2</v>
      </c>
      <c r="J51" s="5">
        <v>0</v>
      </c>
      <c r="K51" s="6">
        <v>0</v>
      </c>
      <c r="L51" s="6">
        <v>0</v>
      </c>
      <c r="M51" s="7">
        <v>0</v>
      </c>
      <c r="O51" s="14">
        <v>3.19444444444432E-2</v>
      </c>
      <c r="P51" s="5">
        <v>0</v>
      </c>
      <c r="Q51" s="6">
        <v>0</v>
      </c>
      <c r="R51" s="6">
        <v>0</v>
      </c>
      <c r="S51" s="7">
        <v>0</v>
      </c>
      <c r="T51" s="7">
        <v>0</v>
      </c>
    </row>
    <row r="52" spans="9:20" ht="15" thickBot="1" x14ac:dyDescent="0.35">
      <c r="I52" s="14">
        <v>3.2638888888875603E-2</v>
      </c>
      <c r="J52" s="5">
        <v>0</v>
      </c>
      <c r="K52" s="6">
        <v>0</v>
      </c>
      <c r="L52" s="6">
        <v>0</v>
      </c>
      <c r="M52" s="7">
        <v>0</v>
      </c>
      <c r="O52" s="14">
        <v>3.26388888888876E-2</v>
      </c>
      <c r="P52" s="5">
        <v>0</v>
      </c>
      <c r="Q52" s="6">
        <v>0</v>
      </c>
      <c r="R52" s="6">
        <v>0</v>
      </c>
      <c r="S52" s="7">
        <v>0</v>
      </c>
      <c r="T52" s="7">
        <v>0</v>
      </c>
    </row>
    <row r="53" spans="9:20" ht="15" thickBot="1" x14ac:dyDescent="0.35">
      <c r="I53" s="14">
        <v>3.3333333333319497E-2</v>
      </c>
      <c r="J53" s="5">
        <v>0</v>
      </c>
      <c r="K53" s="6">
        <v>0</v>
      </c>
      <c r="L53" s="6">
        <v>0</v>
      </c>
      <c r="M53" s="7">
        <v>0</v>
      </c>
      <c r="O53" s="14">
        <v>3.3333333333332001E-2</v>
      </c>
      <c r="P53" s="5">
        <v>0</v>
      </c>
      <c r="Q53" s="6">
        <v>0</v>
      </c>
      <c r="R53" s="6">
        <v>0</v>
      </c>
      <c r="S53" s="7">
        <v>0</v>
      </c>
      <c r="T53" s="7">
        <v>0</v>
      </c>
    </row>
    <row r="54" spans="9:20" ht="15" thickBot="1" x14ac:dyDescent="0.35">
      <c r="I54" s="14">
        <v>3.40277777777633E-2</v>
      </c>
      <c r="J54" s="5">
        <v>0</v>
      </c>
      <c r="K54" s="6">
        <v>0</v>
      </c>
      <c r="L54" s="6">
        <v>0</v>
      </c>
      <c r="M54" s="7">
        <v>0</v>
      </c>
      <c r="O54" s="14">
        <v>3.4027777777776401E-2</v>
      </c>
      <c r="P54" s="5">
        <v>0</v>
      </c>
      <c r="Q54" s="6">
        <v>0</v>
      </c>
      <c r="R54" s="6">
        <v>0</v>
      </c>
      <c r="S54" s="7">
        <v>0</v>
      </c>
      <c r="T54" s="7">
        <v>0</v>
      </c>
    </row>
    <row r="55" spans="9:20" ht="15" thickBot="1" x14ac:dyDescent="0.35">
      <c r="I55" s="14">
        <v>3.4722222222207201E-2</v>
      </c>
      <c r="J55" s="5">
        <v>0</v>
      </c>
      <c r="K55" s="6">
        <v>0</v>
      </c>
      <c r="L55" s="6">
        <v>0</v>
      </c>
      <c r="M55" s="7">
        <v>0</v>
      </c>
      <c r="O55" s="14">
        <v>3.4722222222220801E-2</v>
      </c>
      <c r="P55" s="5">
        <v>0</v>
      </c>
      <c r="Q55" s="6">
        <v>0</v>
      </c>
      <c r="R55" s="6">
        <v>0</v>
      </c>
      <c r="S55" s="7">
        <v>0</v>
      </c>
      <c r="T55" s="7">
        <v>0</v>
      </c>
    </row>
    <row r="56" spans="9:20" ht="15" thickBot="1" x14ac:dyDescent="0.35">
      <c r="I56" s="14">
        <v>3.5416666666650998E-2</v>
      </c>
      <c r="J56" s="5">
        <v>0</v>
      </c>
      <c r="K56" s="6">
        <v>0</v>
      </c>
      <c r="L56" s="6">
        <v>0</v>
      </c>
      <c r="M56" s="7">
        <v>0</v>
      </c>
      <c r="O56" s="14">
        <v>3.5416666666665202E-2</v>
      </c>
      <c r="P56" s="5">
        <v>0</v>
      </c>
      <c r="Q56" s="6">
        <v>0</v>
      </c>
      <c r="R56" s="6">
        <v>0</v>
      </c>
      <c r="S56" s="7">
        <v>0</v>
      </c>
      <c r="T56" s="7">
        <v>0</v>
      </c>
    </row>
    <row r="57" spans="9:20" ht="15" thickBot="1" x14ac:dyDescent="0.35">
      <c r="I57" s="14">
        <v>3.6111111111094898E-2</v>
      </c>
      <c r="J57" s="5">
        <v>0</v>
      </c>
      <c r="K57" s="6">
        <v>0</v>
      </c>
      <c r="L57" s="6">
        <v>0</v>
      </c>
      <c r="M57" s="7">
        <v>0</v>
      </c>
      <c r="O57" s="14">
        <v>3.6111111111109602E-2</v>
      </c>
      <c r="P57" s="5">
        <v>0</v>
      </c>
      <c r="Q57" s="6">
        <v>0</v>
      </c>
      <c r="R57" s="6">
        <v>0</v>
      </c>
      <c r="S57" s="7">
        <v>0</v>
      </c>
      <c r="T57" s="7">
        <v>0</v>
      </c>
    </row>
    <row r="58" spans="9:20" ht="15" thickBot="1" x14ac:dyDescent="0.35">
      <c r="I58" s="14">
        <v>3.6805555555538799E-2</v>
      </c>
      <c r="J58" s="5">
        <v>0</v>
      </c>
      <c r="K58" s="6">
        <v>0</v>
      </c>
      <c r="L58" s="6">
        <v>0</v>
      </c>
      <c r="M58" s="7">
        <v>0</v>
      </c>
      <c r="O58" s="14">
        <v>3.6805555555554002E-2</v>
      </c>
      <c r="P58" s="5">
        <v>0</v>
      </c>
      <c r="Q58" s="6">
        <v>0</v>
      </c>
      <c r="R58" s="6">
        <v>0</v>
      </c>
      <c r="S58" s="7">
        <v>0</v>
      </c>
      <c r="T58" s="7">
        <v>0</v>
      </c>
    </row>
    <row r="59" spans="9:20" ht="15" thickBot="1" x14ac:dyDescent="0.35">
      <c r="I59" s="14">
        <v>3.7499999999982603E-2</v>
      </c>
      <c r="J59" s="5">
        <v>0</v>
      </c>
      <c r="K59" s="6">
        <v>0</v>
      </c>
      <c r="L59" s="6">
        <v>0</v>
      </c>
      <c r="M59" s="7">
        <v>0</v>
      </c>
      <c r="O59" s="14">
        <v>3.7499999999998403E-2</v>
      </c>
      <c r="P59" s="5">
        <v>0</v>
      </c>
      <c r="Q59" s="6">
        <v>0</v>
      </c>
      <c r="R59" s="6">
        <v>0</v>
      </c>
      <c r="S59" s="7">
        <v>0</v>
      </c>
      <c r="T59" s="7">
        <v>0</v>
      </c>
    </row>
    <row r="60" spans="9:20" ht="15" thickBot="1" x14ac:dyDescent="0.35">
      <c r="I60" s="14">
        <v>3.8194444444426497E-2</v>
      </c>
      <c r="J60" s="5">
        <v>0</v>
      </c>
      <c r="K60" s="6">
        <v>0</v>
      </c>
      <c r="L60" s="6">
        <v>0</v>
      </c>
      <c r="M60" s="7">
        <v>0</v>
      </c>
      <c r="O60" s="14">
        <v>3.8194444444442803E-2</v>
      </c>
      <c r="P60" s="5">
        <v>0</v>
      </c>
      <c r="Q60" s="6">
        <v>0</v>
      </c>
      <c r="R60" s="6">
        <v>0</v>
      </c>
      <c r="S60" s="7">
        <v>0</v>
      </c>
      <c r="T60" s="7">
        <v>0</v>
      </c>
    </row>
    <row r="61" spans="9:20" ht="15" thickBot="1" x14ac:dyDescent="0.35">
      <c r="I61" s="14">
        <v>3.8888888888870397E-2</v>
      </c>
      <c r="J61" s="5">
        <v>0</v>
      </c>
      <c r="K61" s="6">
        <v>0</v>
      </c>
      <c r="L61" s="6">
        <v>0</v>
      </c>
      <c r="M61" s="7">
        <v>0</v>
      </c>
      <c r="O61" s="14">
        <v>3.8888888888887203E-2</v>
      </c>
      <c r="P61" s="5">
        <v>0</v>
      </c>
      <c r="Q61" s="6">
        <v>0</v>
      </c>
      <c r="R61" s="6">
        <v>0</v>
      </c>
      <c r="S61" s="7">
        <v>0</v>
      </c>
      <c r="T61" s="7">
        <v>0</v>
      </c>
    </row>
    <row r="62" spans="9:20" ht="15" thickBot="1" x14ac:dyDescent="0.35">
      <c r="I62" s="14">
        <v>3.9583333333314201E-2</v>
      </c>
      <c r="J62" s="5">
        <v>0</v>
      </c>
      <c r="K62" s="6">
        <v>0</v>
      </c>
      <c r="L62" s="6">
        <v>0</v>
      </c>
      <c r="M62" s="7">
        <v>0</v>
      </c>
      <c r="O62" s="14">
        <v>3.9583333333331597E-2</v>
      </c>
      <c r="P62" s="5">
        <v>0</v>
      </c>
      <c r="Q62" s="6">
        <v>0</v>
      </c>
      <c r="R62" s="6">
        <v>0</v>
      </c>
      <c r="S62" s="7">
        <v>0</v>
      </c>
      <c r="T62" s="7">
        <v>0</v>
      </c>
    </row>
    <row r="63" spans="9:20" ht="15" thickBot="1" x14ac:dyDescent="0.35">
      <c r="I63" s="14">
        <v>4.0277777777758102E-2</v>
      </c>
      <c r="J63" s="5">
        <v>0</v>
      </c>
      <c r="K63" s="6">
        <v>0</v>
      </c>
      <c r="L63" s="6">
        <v>0</v>
      </c>
      <c r="M63" s="7">
        <v>0</v>
      </c>
      <c r="O63" s="14">
        <v>4.0277777777775997E-2</v>
      </c>
      <c r="P63" s="5">
        <v>0</v>
      </c>
      <c r="Q63" s="6">
        <v>0</v>
      </c>
      <c r="R63" s="6">
        <v>0</v>
      </c>
      <c r="S63" s="7">
        <v>0</v>
      </c>
      <c r="T63" s="7">
        <v>0</v>
      </c>
    </row>
    <row r="64" spans="9:20" ht="15" thickBot="1" x14ac:dyDescent="0.35">
      <c r="I64" s="14">
        <v>4.0972222222202002E-2</v>
      </c>
      <c r="J64" s="5">
        <v>0</v>
      </c>
      <c r="K64" s="6">
        <v>0</v>
      </c>
      <c r="L64" s="6">
        <v>0</v>
      </c>
      <c r="M64" s="7">
        <v>0</v>
      </c>
      <c r="O64" s="14">
        <v>4.0972222222220397E-2</v>
      </c>
      <c r="P64" s="5">
        <v>0</v>
      </c>
      <c r="Q64" s="6">
        <v>0</v>
      </c>
      <c r="R64" s="6">
        <v>0</v>
      </c>
      <c r="S64" s="7">
        <v>0</v>
      </c>
      <c r="T64" s="7">
        <v>0</v>
      </c>
    </row>
    <row r="65" spans="9:20" ht="15" thickBot="1" x14ac:dyDescent="0.35">
      <c r="I65" s="14">
        <v>4.1666666666645799E-2</v>
      </c>
      <c r="J65" s="5">
        <v>0</v>
      </c>
      <c r="K65" s="6">
        <v>0</v>
      </c>
      <c r="L65" s="6">
        <v>0</v>
      </c>
      <c r="M65" s="7">
        <v>0</v>
      </c>
      <c r="O65" s="14">
        <v>4.1666666666664798E-2</v>
      </c>
      <c r="P65" s="5">
        <v>0</v>
      </c>
      <c r="Q65" s="6">
        <v>0</v>
      </c>
      <c r="R65" s="6">
        <v>0</v>
      </c>
      <c r="S65" s="7">
        <v>0</v>
      </c>
      <c r="T65" s="7">
        <v>0</v>
      </c>
    </row>
    <row r="66" spans="9:20" ht="15" thickBot="1" x14ac:dyDescent="0.35">
      <c r="I66" s="14">
        <v>4.23611111110897E-2</v>
      </c>
      <c r="J66" s="5">
        <v>0</v>
      </c>
      <c r="K66" s="6">
        <v>0</v>
      </c>
      <c r="L66" s="6">
        <v>0</v>
      </c>
      <c r="M66" s="7">
        <v>0</v>
      </c>
      <c r="O66" s="14">
        <v>4.2361111111109198E-2</v>
      </c>
      <c r="P66" s="5">
        <v>0</v>
      </c>
      <c r="Q66" s="6">
        <v>0</v>
      </c>
      <c r="R66" s="6">
        <v>0</v>
      </c>
      <c r="S66" s="7">
        <v>0</v>
      </c>
      <c r="T66" s="7">
        <v>0</v>
      </c>
    </row>
    <row r="67" spans="9:20" ht="15" thickBot="1" x14ac:dyDescent="0.35">
      <c r="I67" s="14">
        <v>4.3055555555533601E-2</v>
      </c>
      <c r="J67" s="5">
        <v>0</v>
      </c>
      <c r="K67" s="6">
        <v>0</v>
      </c>
      <c r="L67" s="6">
        <v>0</v>
      </c>
      <c r="M67" s="7">
        <v>0</v>
      </c>
      <c r="O67" s="14">
        <v>4.3055555555553598E-2</v>
      </c>
      <c r="P67" s="5">
        <v>0</v>
      </c>
      <c r="Q67" s="6">
        <v>0</v>
      </c>
      <c r="R67" s="6">
        <v>0</v>
      </c>
      <c r="S67" s="7">
        <v>0</v>
      </c>
      <c r="T67" s="7">
        <v>0</v>
      </c>
    </row>
    <row r="68" spans="9:20" ht="15" thickBot="1" x14ac:dyDescent="0.35">
      <c r="I68" s="14">
        <v>4.3749999999977397E-2</v>
      </c>
      <c r="J68" s="5">
        <v>0</v>
      </c>
      <c r="K68" s="6">
        <v>0</v>
      </c>
      <c r="L68" s="6">
        <v>0</v>
      </c>
      <c r="M68" s="7">
        <v>0</v>
      </c>
      <c r="O68" s="14">
        <v>4.3749999999997999E-2</v>
      </c>
      <c r="P68" s="5">
        <v>0</v>
      </c>
      <c r="Q68" s="6">
        <v>0</v>
      </c>
      <c r="R68" s="6">
        <v>0</v>
      </c>
      <c r="S68" s="7">
        <v>0</v>
      </c>
      <c r="T68" s="7">
        <v>0</v>
      </c>
    </row>
    <row r="69" spans="9:20" ht="15" thickBot="1" x14ac:dyDescent="0.35">
      <c r="I69" s="14">
        <v>4.4444444444421298E-2</v>
      </c>
      <c r="J69" s="5">
        <v>0</v>
      </c>
      <c r="K69" s="6">
        <v>0</v>
      </c>
      <c r="L69" s="6">
        <v>0</v>
      </c>
      <c r="M69" s="7">
        <v>0</v>
      </c>
      <c r="O69" s="14">
        <v>4.4444444444442399E-2</v>
      </c>
      <c r="P69" s="5">
        <v>0</v>
      </c>
      <c r="Q69" s="6">
        <v>0</v>
      </c>
      <c r="R69" s="6">
        <v>0</v>
      </c>
      <c r="S69" s="7">
        <v>0</v>
      </c>
      <c r="T69" s="7">
        <v>0</v>
      </c>
    </row>
    <row r="70" spans="9:20" ht="15" thickBot="1" x14ac:dyDescent="0.35">
      <c r="I70" s="14">
        <v>4.5138888888865199E-2</v>
      </c>
      <c r="J70" s="5">
        <v>0</v>
      </c>
      <c r="K70" s="6">
        <v>0</v>
      </c>
      <c r="L70" s="6">
        <v>0</v>
      </c>
      <c r="M70" s="7">
        <v>0</v>
      </c>
      <c r="O70" s="14">
        <v>4.51388888888868E-2</v>
      </c>
      <c r="P70" s="5">
        <v>0</v>
      </c>
      <c r="Q70" s="6">
        <v>0</v>
      </c>
      <c r="R70" s="6">
        <v>0</v>
      </c>
      <c r="S70" s="7">
        <v>0</v>
      </c>
      <c r="T70" s="7">
        <v>0</v>
      </c>
    </row>
    <row r="71" spans="9:20" ht="15" thickBot="1" x14ac:dyDescent="0.35">
      <c r="I71" s="14">
        <v>4.5833333333309002E-2</v>
      </c>
      <c r="J71" s="5">
        <v>0</v>
      </c>
      <c r="K71" s="6">
        <v>0</v>
      </c>
      <c r="L71" s="6">
        <v>0</v>
      </c>
      <c r="M71" s="7">
        <v>0</v>
      </c>
      <c r="O71" s="14">
        <v>4.58333333333312E-2</v>
      </c>
      <c r="P71" s="5">
        <v>0</v>
      </c>
      <c r="Q71" s="6">
        <v>0</v>
      </c>
      <c r="R71" s="6">
        <v>0</v>
      </c>
      <c r="S71" s="7">
        <v>0</v>
      </c>
      <c r="T71" s="7">
        <v>0</v>
      </c>
    </row>
    <row r="72" spans="9:20" ht="15" thickBot="1" x14ac:dyDescent="0.35">
      <c r="I72" s="14">
        <v>4.6527777777752903E-2</v>
      </c>
      <c r="J72" s="5">
        <v>0</v>
      </c>
      <c r="K72" s="6">
        <v>0</v>
      </c>
      <c r="L72" s="6">
        <v>0</v>
      </c>
      <c r="M72" s="7">
        <v>0</v>
      </c>
      <c r="O72" s="14">
        <v>4.65277777777756E-2</v>
      </c>
      <c r="P72" s="5">
        <v>0</v>
      </c>
      <c r="Q72" s="6">
        <v>0</v>
      </c>
      <c r="R72" s="6">
        <v>0</v>
      </c>
      <c r="S72" s="7">
        <v>0</v>
      </c>
      <c r="T72" s="7">
        <v>0</v>
      </c>
    </row>
    <row r="73" spans="9:20" ht="15" thickBot="1" x14ac:dyDescent="0.35">
      <c r="I73" s="14">
        <v>4.7222222222196797E-2</v>
      </c>
      <c r="J73" s="5">
        <v>0</v>
      </c>
      <c r="K73" s="6">
        <v>0</v>
      </c>
      <c r="L73" s="6">
        <v>0</v>
      </c>
      <c r="M73" s="7">
        <v>0</v>
      </c>
      <c r="O73" s="14">
        <v>4.7222222222220001E-2</v>
      </c>
      <c r="P73" s="5">
        <v>0</v>
      </c>
      <c r="Q73" s="6">
        <v>0</v>
      </c>
      <c r="R73" s="6">
        <v>0</v>
      </c>
      <c r="S73" s="7">
        <v>0</v>
      </c>
      <c r="T73" s="7">
        <v>0</v>
      </c>
    </row>
    <row r="74" spans="9:20" ht="15" thickBot="1" x14ac:dyDescent="0.35">
      <c r="I74" s="14">
        <v>4.79166666666406E-2</v>
      </c>
      <c r="J74" s="5">
        <v>0</v>
      </c>
      <c r="K74" s="6">
        <v>0</v>
      </c>
      <c r="L74" s="6">
        <v>0</v>
      </c>
      <c r="M74" s="7">
        <v>0</v>
      </c>
      <c r="O74" s="14">
        <v>4.7916666666664401E-2</v>
      </c>
      <c r="P74" s="5">
        <v>0</v>
      </c>
      <c r="Q74" s="6">
        <v>0</v>
      </c>
      <c r="R74" s="6">
        <v>0</v>
      </c>
      <c r="S74" s="7">
        <v>0</v>
      </c>
      <c r="T74" s="7">
        <v>0</v>
      </c>
    </row>
    <row r="75" spans="9:20" ht="15" thickBot="1" x14ac:dyDescent="0.35">
      <c r="I75" s="14">
        <v>4.8611111111084501E-2</v>
      </c>
      <c r="J75" s="5">
        <v>0</v>
      </c>
      <c r="K75" s="6">
        <v>0</v>
      </c>
      <c r="L75" s="6">
        <v>0</v>
      </c>
      <c r="M75" s="7">
        <v>0</v>
      </c>
      <c r="O75" s="14">
        <v>4.8611111111108801E-2</v>
      </c>
      <c r="P75" s="5">
        <v>0</v>
      </c>
      <c r="Q75" s="6">
        <v>0</v>
      </c>
      <c r="R75" s="6">
        <v>0</v>
      </c>
      <c r="S75" s="7">
        <v>0</v>
      </c>
      <c r="T75" s="7">
        <v>0</v>
      </c>
    </row>
    <row r="76" spans="9:20" ht="15" thickBot="1" x14ac:dyDescent="0.35">
      <c r="I76" s="14">
        <v>4.9305555555528402E-2</v>
      </c>
      <c r="J76" s="5">
        <v>0</v>
      </c>
      <c r="K76" s="6">
        <v>0</v>
      </c>
      <c r="L76" s="6">
        <v>0</v>
      </c>
      <c r="M76" s="7">
        <v>0</v>
      </c>
      <c r="O76" s="14">
        <v>4.9305555555553202E-2</v>
      </c>
      <c r="P76" s="5">
        <v>0</v>
      </c>
      <c r="Q76" s="6">
        <v>0</v>
      </c>
      <c r="R76" s="6">
        <v>0</v>
      </c>
      <c r="S76" s="7">
        <v>0</v>
      </c>
      <c r="T76" s="7">
        <v>0</v>
      </c>
    </row>
    <row r="77" spans="9:20" ht="15" thickBot="1" x14ac:dyDescent="0.35">
      <c r="I77" s="14">
        <v>4.9999999999972199E-2</v>
      </c>
      <c r="J77" s="5">
        <v>0</v>
      </c>
      <c r="K77" s="6">
        <v>0</v>
      </c>
      <c r="L77" s="6">
        <v>0</v>
      </c>
      <c r="M77" s="7">
        <v>0</v>
      </c>
      <c r="O77" s="14">
        <v>4.9999999999997602E-2</v>
      </c>
      <c r="P77" s="5">
        <v>0</v>
      </c>
      <c r="Q77" s="6">
        <v>0</v>
      </c>
      <c r="R77" s="6">
        <v>0</v>
      </c>
      <c r="S77" s="7">
        <v>0</v>
      </c>
      <c r="T77" s="7">
        <v>0</v>
      </c>
    </row>
    <row r="78" spans="9:20" ht="15" thickBot="1" x14ac:dyDescent="0.35">
      <c r="I78" s="14">
        <v>5.0694444444416099E-2</v>
      </c>
      <c r="J78" s="5">
        <v>0</v>
      </c>
      <c r="K78" s="6">
        <v>0</v>
      </c>
      <c r="L78" s="6">
        <v>0</v>
      </c>
      <c r="M78" s="7">
        <v>0</v>
      </c>
      <c r="O78" s="14">
        <v>5.0694444444442002E-2</v>
      </c>
      <c r="P78" s="5">
        <v>0</v>
      </c>
      <c r="Q78" s="6">
        <v>0</v>
      </c>
      <c r="R78" s="6">
        <v>0</v>
      </c>
      <c r="S78" s="7">
        <v>0</v>
      </c>
      <c r="T78" s="7">
        <v>0</v>
      </c>
    </row>
    <row r="79" spans="9:20" ht="15" thickBot="1" x14ac:dyDescent="0.35">
      <c r="I79" s="14">
        <v>5.138888888886E-2</v>
      </c>
      <c r="J79" s="5">
        <v>0</v>
      </c>
      <c r="K79" s="6">
        <v>0</v>
      </c>
      <c r="L79" s="6">
        <v>0</v>
      </c>
      <c r="M79" s="7">
        <v>0</v>
      </c>
      <c r="O79" s="14">
        <v>5.1388888888886403E-2</v>
      </c>
      <c r="P79" s="5">
        <v>0</v>
      </c>
      <c r="Q79" s="6">
        <v>0</v>
      </c>
      <c r="R79" s="6">
        <v>0</v>
      </c>
      <c r="S79" s="7">
        <v>0</v>
      </c>
      <c r="T79" s="7">
        <v>0</v>
      </c>
    </row>
    <row r="80" spans="9:20" ht="15" thickBot="1" x14ac:dyDescent="0.35">
      <c r="I80" s="14">
        <v>5.2083333333303797E-2</v>
      </c>
      <c r="J80" s="5">
        <v>0</v>
      </c>
      <c r="K80" s="6">
        <v>0</v>
      </c>
      <c r="L80" s="6">
        <v>0</v>
      </c>
      <c r="M80" s="7">
        <v>0</v>
      </c>
      <c r="O80" s="14">
        <v>5.2083333333330803E-2</v>
      </c>
      <c r="P80" s="5">
        <v>0</v>
      </c>
      <c r="Q80" s="6">
        <v>0</v>
      </c>
      <c r="R80" s="6">
        <v>0</v>
      </c>
      <c r="S80" s="7">
        <v>0</v>
      </c>
      <c r="T80" s="7">
        <v>0</v>
      </c>
    </row>
    <row r="81" spans="9:20" ht="15" thickBot="1" x14ac:dyDescent="0.35">
      <c r="I81" s="14">
        <v>5.2777777777747698E-2</v>
      </c>
      <c r="J81" s="5">
        <v>0</v>
      </c>
      <c r="K81" s="6">
        <v>0</v>
      </c>
      <c r="L81" s="6">
        <v>0</v>
      </c>
      <c r="M81" s="7">
        <v>0</v>
      </c>
      <c r="O81" s="14">
        <v>5.2777777777775203E-2</v>
      </c>
      <c r="P81" s="5">
        <v>0</v>
      </c>
      <c r="Q81" s="6">
        <v>0</v>
      </c>
      <c r="R81" s="6">
        <v>0</v>
      </c>
      <c r="S81" s="7">
        <v>0</v>
      </c>
      <c r="T81" s="7">
        <v>0</v>
      </c>
    </row>
    <row r="82" spans="9:20" ht="15" thickBot="1" x14ac:dyDescent="0.35">
      <c r="I82" s="14">
        <v>5.3472222222191598E-2</v>
      </c>
      <c r="J82" s="5">
        <v>0</v>
      </c>
      <c r="K82" s="6">
        <v>0</v>
      </c>
      <c r="L82" s="6">
        <v>0</v>
      </c>
      <c r="M82" s="7">
        <v>0</v>
      </c>
      <c r="O82" s="14">
        <v>5.3472222222219597E-2</v>
      </c>
      <c r="P82" s="5">
        <v>0</v>
      </c>
      <c r="Q82" s="6">
        <v>0</v>
      </c>
      <c r="R82" s="6">
        <v>0</v>
      </c>
      <c r="S82" s="7">
        <v>0</v>
      </c>
      <c r="T82" s="7">
        <v>0</v>
      </c>
    </row>
    <row r="83" spans="9:20" ht="15" thickBot="1" x14ac:dyDescent="0.35">
      <c r="I83" s="14">
        <v>5.4166666666635402E-2</v>
      </c>
      <c r="J83" s="5">
        <v>0</v>
      </c>
      <c r="K83" s="6">
        <v>0</v>
      </c>
      <c r="L83" s="6">
        <v>0</v>
      </c>
      <c r="M83" s="7">
        <v>0</v>
      </c>
      <c r="O83" s="14">
        <v>5.4166666666663997E-2</v>
      </c>
      <c r="P83" s="5">
        <v>0</v>
      </c>
      <c r="Q83" s="6">
        <v>0</v>
      </c>
      <c r="R83" s="6">
        <v>0</v>
      </c>
      <c r="S83" s="7">
        <v>0</v>
      </c>
      <c r="T83" s="7">
        <v>0</v>
      </c>
    </row>
    <row r="84" spans="9:20" ht="15" thickBot="1" x14ac:dyDescent="0.35">
      <c r="I84" s="14">
        <v>5.4861111111079303E-2</v>
      </c>
      <c r="J84" s="5">
        <v>0</v>
      </c>
      <c r="K84" s="6">
        <v>0</v>
      </c>
      <c r="L84" s="6">
        <v>0</v>
      </c>
      <c r="M84" s="7">
        <v>0</v>
      </c>
      <c r="O84" s="14">
        <v>5.4861111111108397E-2</v>
      </c>
      <c r="P84" s="5">
        <v>0</v>
      </c>
      <c r="Q84" s="6">
        <v>0</v>
      </c>
      <c r="R84" s="6">
        <v>0</v>
      </c>
      <c r="S84" s="7">
        <v>0</v>
      </c>
      <c r="T84" s="7">
        <v>0</v>
      </c>
    </row>
    <row r="85" spans="9:20" ht="15" thickBot="1" x14ac:dyDescent="0.35">
      <c r="I85" s="14">
        <v>5.5555555555523203E-2</v>
      </c>
      <c r="J85" s="5">
        <v>0</v>
      </c>
      <c r="K85" s="6">
        <v>0</v>
      </c>
      <c r="L85" s="6">
        <v>0</v>
      </c>
      <c r="M85" s="7">
        <v>0</v>
      </c>
      <c r="O85" s="14">
        <v>5.5555555555552798E-2</v>
      </c>
      <c r="P85" s="5">
        <v>0</v>
      </c>
      <c r="Q85" s="6">
        <v>0</v>
      </c>
      <c r="R85" s="6">
        <v>0</v>
      </c>
      <c r="S85" s="7">
        <v>0</v>
      </c>
      <c r="T85" s="7">
        <v>0</v>
      </c>
    </row>
    <row r="86" spans="9:20" ht="15" thickBot="1" x14ac:dyDescent="0.35">
      <c r="I86" s="14">
        <v>5.6249999999967E-2</v>
      </c>
      <c r="J86" s="5">
        <v>0</v>
      </c>
      <c r="K86" s="6">
        <v>0</v>
      </c>
      <c r="L86" s="6">
        <v>0</v>
      </c>
      <c r="M86" s="7">
        <v>0</v>
      </c>
      <c r="O86" s="14">
        <v>5.6249999999997198E-2</v>
      </c>
      <c r="P86" s="5">
        <v>0</v>
      </c>
      <c r="Q86" s="6">
        <v>0</v>
      </c>
      <c r="R86" s="6">
        <v>0</v>
      </c>
      <c r="S86" s="7">
        <v>0</v>
      </c>
      <c r="T86" s="7">
        <v>0</v>
      </c>
    </row>
    <row r="87" spans="9:20" ht="15" thickBot="1" x14ac:dyDescent="0.35">
      <c r="I87" s="14">
        <v>5.6944444444410901E-2</v>
      </c>
      <c r="J87" s="5">
        <v>0</v>
      </c>
      <c r="K87" s="6">
        <v>0</v>
      </c>
      <c r="L87" s="6">
        <v>0</v>
      </c>
      <c r="M87" s="7">
        <v>0</v>
      </c>
      <c r="O87" s="14">
        <v>5.6944444444441598E-2</v>
      </c>
      <c r="P87" s="5">
        <v>0</v>
      </c>
      <c r="Q87" s="6">
        <v>0</v>
      </c>
      <c r="R87" s="6">
        <v>0</v>
      </c>
      <c r="S87" s="7">
        <v>0</v>
      </c>
      <c r="T87" s="7">
        <v>0</v>
      </c>
    </row>
    <row r="88" spans="9:20" ht="15" thickBot="1" x14ac:dyDescent="0.35">
      <c r="I88" s="14">
        <v>5.7638888888854801E-2</v>
      </c>
      <c r="J88" s="5">
        <v>0</v>
      </c>
      <c r="K88" s="6">
        <v>0</v>
      </c>
      <c r="L88" s="6">
        <v>0</v>
      </c>
      <c r="M88" s="7">
        <v>0</v>
      </c>
      <c r="O88" s="14">
        <v>5.7638888888885999E-2</v>
      </c>
      <c r="P88" s="5">
        <v>0</v>
      </c>
      <c r="Q88" s="6">
        <v>0</v>
      </c>
      <c r="R88" s="6">
        <v>0</v>
      </c>
      <c r="S88" s="7">
        <v>0</v>
      </c>
      <c r="T88" s="7">
        <v>0</v>
      </c>
    </row>
    <row r="89" spans="9:20" ht="15" thickBot="1" x14ac:dyDescent="0.35">
      <c r="I89" s="14">
        <v>5.8333333333298598E-2</v>
      </c>
      <c r="J89" s="5">
        <v>0</v>
      </c>
      <c r="K89" s="6">
        <v>0</v>
      </c>
      <c r="L89" s="6">
        <v>0</v>
      </c>
      <c r="M89" s="7">
        <v>0</v>
      </c>
      <c r="O89" s="14">
        <v>5.8333333333330399E-2</v>
      </c>
      <c r="P89" s="5">
        <v>0</v>
      </c>
      <c r="Q89" s="6">
        <v>0</v>
      </c>
      <c r="R89" s="6">
        <v>0</v>
      </c>
      <c r="S89" s="7">
        <v>0</v>
      </c>
      <c r="T89" s="7">
        <v>0</v>
      </c>
    </row>
    <row r="90" spans="9:20" ht="15" thickBot="1" x14ac:dyDescent="0.35">
      <c r="I90" s="14">
        <v>5.9027777777742499E-2</v>
      </c>
      <c r="J90" s="5">
        <v>0</v>
      </c>
      <c r="K90" s="6">
        <v>0</v>
      </c>
      <c r="L90" s="6">
        <v>0</v>
      </c>
      <c r="M90" s="7">
        <v>0</v>
      </c>
      <c r="O90" s="14">
        <v>5.9027777777774799E-2</v>
      </c>
      <c r="P90" s="5">
        <v>0</v>
      </c>
      <c r="Q90" s="6">
        <v>0</v>
      </c>
      <c r="R90" s="6">
        <v>0</v>
      </c>
      <c r="S90" s="7">
        <v>0</v>
      </c>
      <c r="T90" s="7">
        <v>0</v>
      </c>
    </row>
    <row r="91" spans="9:20" ht="15" thickBot="1" x14ac:dyDescent="0.35">
      <c r="I91" s="14">
        <v>5.97222222221864E-2</v>
      </c>
      <c r="J91" s="5">
        <v>0</v>
      </c>
      <c r="K91" s="6">
        <v>0</v>
      </c>
      <c r="L91" s="6">
        <v>0</v>
      </c>
      <c r="M91" s="7">
        <v>0</v>
      </c>
      <c r="O91" s="14">
        <v>5.97222222222192E-2</v>
      </c>
      <c r="P91" s="5">
        <v>0</v>
      </c>
      <c r="Q91" s="6">
        <v>0</v>
      </c>
      <c r="R91" s="6">
        <v>0</v>
      </c>
      <c r="S91" s="7">
        <v>0</v>
      </c>
      <c r="T91" s="7">
        <v>0</v>
      </c>
    </row>
    <row r="92" spans="9:20" ht="15" thickBot="1" x14ac:dyDescent="0.35">
      <c r="I92" s="14">
        <v>6.0416666666630203E-2</v>
      </c>
      <c r="J92" s="5">
        <v>0</v>
      </c>
      <c r="K92" s="6">
        <v>0</v>
      </c>
      <c r="L92" s="6">
        <v>0</v>
      </c>
      <c r="M92" s="7">
        <v>0</v>
      </c>
      <c r="O92" s="14">
        <v>6.04166666666636E-2</v>
      </c>
      <c r="P92" s="5">
        <v>0</v>
      </c>
      <c r="Q92" s="6">
        <v>0</v>
      </c>
      <c r="R92" s="6">
        <v>0</v>
      </c>
      <c r="S92" s="7">
        <v>0</v>
      </c>
      <c r="T92" s="7">
        <v>0</v>
      </c>
    </row>
    <row r="93" spans="9:20" ht="15" thickBot="1" x14ac:dyDescent="0.35">
      <c r="I93" s="14">
        <v>6.1111111111074097E-2</v>
      </c>
      <c r="J93" s="5">
        <v>0</v>
      </c>
      <c r="K93" s="6">
        <v>0</v>
      </c>
      <c r="L93" s="6">
        <v>0</v>
      </c>
      <c r="M93" s="7">
        <v>0</v>
      </c>
      <c r="O93" s="14">
        <v>6.1111111111108E-2</v>
      </c>
      <c r="P93" s="5">
        <v>0</v>
      </c>
      <c r="Q93" s="6">
        <v>0</v>
      </c>
      <c r="R93" s="6">
        <v>0</v>
      </c>
      <c r="S93" s="7">
        <v>0</v>
      </c>
      <c r="T93" s="7">
        <v>0</v>
      </c>
    </row>
    <row r="94" spans="9:20" ht="15" thickBot="1" x14ac:dyDescent="0.35">
      <c r="I94" s="14">
        <v>6.1805555555517998E-2</v>
      </c>
      <c r="J94" s="5">
        <v>0</v>
      </c>
      <c r="K94" s="6">
        <v>0</v>
      </c>
      <c r="L94" s="6">
        <v>0</v>
      </c>
      <c r="M94" s="7">
        <v>0</v>
      </c>
      <c r="O94" s="14">
        <v>6.1805555555552401E-2</v>
      </c>
      <c r="P94" s="5">
        <v>0</v>
      </c>
      <c r="Q94" s="6">
        <v>0</v>
      </c>
      <c r="R94" s="6">
        <v>0</v>
      </c>
      <c r="S94" s="7">
        <v>0</v>
      </c>
      <c r="T94" s="7">
        <v>0</v>
      </c>
    </row>
    <row r="95" spans="9:20" ht="15" thickBot="1" x14ac:dyDescent="0.35">
      <c r="I95" s="14">
        <v>6.2499999999961801E-2</v>
      </c>
      <c r="J95" s="5">
        <v>0</v>
      </c>
      <c r="K95" s="6">
        <v>0</v>
      </c>
      <c r="L95" s="6">
        <v>0</v>
      </c>
      <c r="M95" s="7">
        <v>0</v>
      </c>
      <c r="O95" s="14">
        <v>6.2499999999996801E-2</v>
      </c>
      <c r="P95" s="5">
        <v>0</v>
      </c>
      <c r="Q95" s="6">
        <v>0</v>
      </c>
      <c r="R95" s="6">
        <v>0</v>
      </c>
      <c r="S95" s="7">
        <v>0</v>
      </c>
      <c r="T95" s="7">
        <v>0</v>
      </c>
    </row>
    <row r="96" spans="9:20" ht="15" thickBot="1" x14ac:dyDescent="0.35">
      <c r="I96" s="14">
        <v>6.3194444444405695E-2</v>
      </c>
      <c r="J96" s="5">
        <v>0</v>
      </c>
      <c r="K96" s="6">
        <v>0</v>
      </c>
      <c r="L96" s="6">
        <v>0</v>
      </c>
      <c r="M96" s="7">
        <v>0</v>
      </c>
      <c r="O96" s="14">
        <v>6.3194444444441195E-2</v>
      </c>
      <c r="P96" s="5">
        <v>0</v>
      </c>
      <c r="Q96" s="6">
        <v>0</v>
      </c>
      <c r="R96" s="6">
        <v>0</v>
      </c>
      <c r="S96" s="7">
        <v>0</v>
      </c>
      <c r="T96" s="7">
        <v>0</v>
      </c>
    </row>
    <row r="97" spans="9:20" ht="15" thickBot="1" x14ac:dyDescent="0.35">
      <c r="I97" s="14">
        <v>6.3888888888849596E-2</v>
      </c>
      <c r="J97" s="5">
        <v>0</v>
      </c>
      <c r="K97" s="6">
        <v>0</v>
      </c>
      <c r="L97" s="6">
        <v>0</v>
      </c>
      <c r="M97" s="7">
        <v>0</v>
      </c>
      <c r="O97" s="14">
        <v>6.3888888888885595E-2</v>
      </c>
      <c r="P97" s="5">
        <v>0</v>
      </c>
      <c r="Q97" s="6">
        <v>0</v>
      </c>
      <c r="R97" s="6">
        <v>0</v>
      </c>
      <c r="S97" s="7">
        <v>0</v>
      </c>
      <c r="T97" s="7">
        <v>0</v>
      </c>
    </row>
    <row r="98" spans="9:20" ht="15" thickBot="1" x14ac:dyDescent="0.35">
      <c r="I98" s="14">
        <v>6.45833333332934E-2</v>
      </c>
      <c r="J98" s="5">
        <v>0</v>
      </c>
      <c r="K98" s="6">
        <v>0</v>
      </c>
      <c r="L98" s="6">
        <v>0</v>
      </c>
      <c r="M98" s="7">
        <v>0</v>
      </c>
      <c r="O98" s="14">
        <v>6.4583333333329995E-2</v>
      </c>
      <c r="P98" s="5">
        <v>0</v>
      </c>
      <c r="Q98" s="6">
        <v>0</v>
      </c>
      <c r="R98" s="6">
        <v>0</v>
      </c>
      <c r="S98" s="7">
        <v>0</v>
      </c>
      <c r="T98" s="7">
        <v>0</v>
      </c>
    </row>
    <row r="99" spans="9:20" ht="15" thickBot="1" x14ac:dyDescent="0.35">
      <c r="I99" s="14">
        <v>6.52777777777373E-2</v>
      </c>
      <c r="J99" s="5">
        <v>0</v>
      </c>
      <c r="K99" s="6">
        <v>0</v>
      </c>
      <c r="L99" s="6">
        <v>0</v>
      </c>
      <c r="M99" s="7">
        <v>0</v>
      </c>
      <c r="O99" s="14">
        <v>6.5277777777774396E-2</v>
      </c>
      <c r="P99" s="5">
        <v>0</v>
      </c>
      <c r="Q99" s="6">
        <v>0</v>
      </c>
      <c r="R99" s="6">
        <v>0</v>
      </c>
      <c r="S99" s="7">
        <v>0</v>
      </c>
      <c r="T99" s="7">
        <v>0</v>
      </c>
    </row>
    <row r="100" spans="9:20" ht="15" thickBot="1" x14ac:dyDescent="0.35">
      <c r="I100" s="14">
        <v>6.5972222222181201E-2</v>
      </c>
      <c r="J100" s="5">
        <v>0</v>
      </c>
      <c r="K100" s="6">
        <v>0</v>
      </c>
      <c r="L100" s="6">
        <v>0</v>
      </c>
      <c r="M100" s="7">
        <v>0</v>
      </c>
      <c r="O100" s="14">
        <v>6.5972222222218796E-2</v>
      </c>
      <c r="P100" s="5">
        <v>0</v>
      </c>
      <c r="Q100" s="6">
        <v>0</v>
      </c>
      <c r="R100" s="6">
        <v>0</v>
      </c>
      <c r="S100" s="7">
        <v>0</v>
      </c>
      <c r="T100" s="7">
        <v>0</v>
      </c>
    </row>
    <row r="101" spans="9:20" ht="15" thickBot="1" x14ac:dyDescent="0.35">
      <c r="I101" s="14">
        <v>6.6666666666625005E-2</v>
      </c>
      <c r="J101" s="5">
        <v>0</v>
      </c>
      <c r="K101" s="6">
        <v>0</v>
      </c>
      <c r="L101" s="6">
        <v>0</v>
      </c>
      <c r="M101" s="7">
        <v>0</v>
      </c>
      <c r="O101" s="14">
        <v>6.6666666666663196E-2</v>
      </c>
      <c r="P101" s="5">
        <v>0</v>
      </c>
      <c r="Q101" s="6">
        <v>0</v>
      </c>
      <c r="R101" s="6">
        <v>0</v>
      </c>
      <c r="S101" s="7">
        <v>0</v>
      </c>
      <c r="T101" s="7">
        <v>0</v>
      </c>
    </row>
    <row r="102" spans="9:20" ht="15" thickBot="1" x14ac:dyDescent="0.35">
      <c r="I102" s="14">
        <v>6.7361111111068905E-2</v>
      </c>
      <c r="J102" s="5">
        <v>0</v>
      </c>
      <c r="K102" s="6">
        <v>0</v>
      </c>
      <c r="L102" s="6">
        <v>0</v>
      </c>
      <c r="M102" s="7">
        <v>0</v>
      </c>
      <c r="O102" s="14">
        <v>6.7361111111107597E-2</v>
      </c>
      <c r="P102" s="5">
        <v>0</v>
      </c>
      <c r="Q102" s="6">
        <v>0</v>
      </c>
      <c r="R102" s="6">
        <v>0</v>
      </c>
      <c r="S102" s="7">
        <v>0</v>
      </c>
      <c r="T102" s="7">
        <v>0</v>
      </c>
    </row>
    <row r="103" spans="9:20" ht="15" thickBot="1" x14ac:dyDescent="0.35">
      <c r="I103" s="14">
        <v>6.8055555555512806E-2</v>
      </c>
      <c r="J103" s="5">
        <v>0</v>
      </c>
      <c r="K103" s="6">
        <v>0</v>
      </c>
      <c r="L103" s="6">
        <v>0</v>
      </c>
      <c r="M103" s="7">
        <v>0</v>
      </c>
      <c r="O103" s="14">
        <v>6.8055555555551997E-2</v>
      </c>
      <c r="P103" s="5">
        <v>0</v>
      </c>
      <c r="Q103" s="6">
        <v>0</v>
      </c>
      <c r="R103" s="6">
        <v>0</v>
      </c>
      <c r="S103" s="7">
        <v>0</v>
      </c>
      <c r="T103" s="7">
        <v>0</v>
      </c>
    </row>
    <row r="104" spans="9:20" ht="15" thickBot="1" x14ac:dyDescent="0.35">
      <c r="I104" s="14">
        <v>6.8749999999956596E-2</v>
      </c>
      <c r="J104" s="5">
        <v>0</v>
      </c>
      <c r="K104" s="6">
        <v>0</v>
      </c>
      <c r="L104" s="6">
        <v>0</v>
      </c>
      <c r="M104" s="7">
        <v>0</v>
      </c>
      <c r="O104" s="14">
        <v>6.8749999999996397E-2</v>
      </c>
      <c r="P104" s="5">
        <v>0</v>
      </c>
      <c r="Q104" s="6">
        <v>0</v>
      </c>
      <c r="R104" s="6">
        <v>0</v>
      </c>
      <c r="S104" s="7">
        <v>0</v>
      </c>
      <c r="T104" s="7">
        <v>0</v>
      </c>
    </row>
    <row r="105" spans="9:20" ht="15" thickBot="1" x14ac:dyDescent="0.35">
      <c r="I105" s="14">
        <v>6.9444444444400497E-2</v>
      </c>
      <c r="J105" s="5">
        <v>0</v>
      </c>
      <c r="K105" s="6">
        <v>0</v>
      </c>
      <c r="L105" s="6">
        <v>0</v>
      </c>
      <c r="M105" s="7">
        <v>0</v>
      </c>
      <c r="O105" s="14">
        <v>6.9444444444440798E-2</v>
      </c>
      <c r="P105" s="5">
        <v>0</v>
      </c>
      <c r="Q105" s="6">
        <v>0</v>
      </c>
      <c r="R105" s="6">
        <v>0</v>
      </c>
      <c r="S105" s="7">
        <v>0</v>
      </c>
      <c r="T105" s="7">
        <v>0</v>
      </c>
    </row>
    <row r="106" spans="9:20" ht="15" thickBot="1" x14ac:dyDescent="0.35">
      <c r="I106" s="14">
        <v>7.0138888888844397E-2</v>
      </c>
      <c r="J106" s="5">
        <v>0</v>
      </c>
      <c r="K106" s="6">
        <v>0</v>
      </c>
      <c r="L106" s="6">
        <v>0</v>
      </c>
      <c r="M106" s="7">
        <v>0</v>
      </c>
      <c r="O106" s="14">
        <v>7.0138888888885198E-2</v>
      </c>
      <c r="P106" s="5">
        <v>0</v>
      </c>
      <c r="Q106" s="6">
        <v>0</v>
      </c>
      <c r="R106" s="6">
        <v>0</v>
      </c>
      <c r="S106" s="7">
        <v>0</v>
      </c>
      <c r="T106" s="7">
        <v>0</v>
      </c>
    </row>
    <row r="107" spans="9:20" ht="15" thickBot="1" x14ac:dyDescent="0.35">
      <c r="I107" s="14">
        <v>7.0833333333288201E-2</v>
      </c>
      <c r="J107" s="5">
        <v>0</v>
      </c>
      <c r="K107" s="6">
        <v>0</v>
      </c>
      <c r="L107" s="6">
        <v>0</v>
      </c>
      <c r="M107" s="7">
        <v>0</v>
      </c>
      <c r="O107" s="14">
        <v>7.0833333333329598E-2</v>
      </c>
      <c r="P107" s="5">
        <v>0</v>
      </c>
      <c r="Q107" s="6">
        <v>0</v>
      </c>
      <c r="R107" s="6">
        <v>0</v>
      </c>
      <c r="S107" s="7">
        <v>0</v>
      </c>
      <c r="T107" s="7">
        <v>0</v>
      </c>
    </row>
    <row r="108" spans="9:20" ht="15" thickBot="1" x14ac:dyDescent="0.35">
      <c r="I108" s="14">
        <v>7.1527777777732102E-2</v>
      </c>
      <c r="J108" s="5">
        <v>0</v>
      </c>
      <c r="K108" s="6">
        <v>0</v>
      </c>
      <c r="L108" s="6">
        <v>0</v>
      </c>
      <c r="M108" s="7">
        <v>0</v>
      </c>
      <c r="O108" s="14">
        <v>7.1527777777773999E-2</v>
      </c>
      <c r="P108" s="5">
        <v>0</v>
      </c>
      <c r="Q108" s="6">
        <v>0</v>
      </c>
      <c r="R108" s="6">
        <v>0</v>
      </c>
      <c r="S108" s="7">
        <v>0</v>
      </c>
      <c r="T108" s="7">
        <v>0</v>
      </c>
    </row>
    <row r="109" spans="9:20" ht="15" thickBot="1" x14ac:dyDescent="0.35">
      <c r="I109" s="14">
        <v>7.2222222222175905E-2</v>
      </c>
      <c r="J109" s="5">
        <v>0</v>
      </c>
      <c r="K109" s="6">
        <v>0</v>
      </c>
      <c r="L109" s="6">
        <v>0</v>
      </c>
      <c r="M109" s="7">
        <v>0</v>
      </c>
      <c r="O109" s="14">
        <v>7.2222222222218399E-2</v>
      </c>
      <c r="P109" s="5">
        <v>0</v>
      </c>
      <c r="Q109" s="6">
        <v>0</v>
      </c>
      <c r="R109" s="6">
        <v>0</v>
      </c>
      <c r="S109" s="7">
        <v>0</v>
      </c>
      <c r="T109" s="7">
        <v>0</v>
      </c>
    </row>
    <row r="110" spans="9:20" ht="15" thickBot="1" x14ac:dyDescent="0.35">
      <c r="I110" s="14">
        <v>7.2916666666619806E-2</v>
      </c>
      <c r="J110" s="5">
        <v>0</v>
      </c>
      <c r="K110" s="6">
        <v>0</v>
      </c>
      <c r="L110" s="6">
        <v>0</v>
      </c>
      <c r="M110" s="7">
        <v>0</v>
      </c>
      <c r="O110" s="14">
        <v>7.2916666666662799E-2</v>
      </c>
      <c r="P110" s="5">
        <v>0</v>
      </c>
      <c r="Q110" s="6">
        <v>0</v>
      </c>
      <c r="R110" s="6">
        <v>0</v>
      </c>
      <c r="S110" s="7">
        <v>0</v>
      </c>
      <c r="T110" s="7">
        <v>0</v>
      </c>
    </row>
    <row r="111" spans="9:20" ht="15" thickBot="1" x14ac:dyDescent="0.35">
      <c r="I111" s="14">
        <v>7.3611111111063707E-2</v>
      </c>
      <c r="J111" s="5">
        <v>0</v>
      </c>
      <c r="K111" s="6">
        <v>0</v>
      </c>
      <c r="L111" s="6">
        <v>0</v>
      </c>
      <c r="M111" s="7">
        <v>0</v>
      </c>
      <c r="O111" s="14">
        <v>7.36111111111072E-2</v>
      </c>
      <c r="P111" s="5">
        <v>0</v>
      </c>
      <c r="Q111" s="6">
        <v>0</v>
      </c>
      <c r="R111" s="6">
        <v>0</v>
      </c>
      <c r="S111" s="7">
        <v>0</v>
      </c>
      <c r="T111" s="7">
        <v>0</v>
      </c>
    </row>
    <row r="112" spans="9:20" ht="15" thickBot="1" x14ac:dyDescent="0.35">
      <c r="I112" s="14">
        <v>7.4305555555507496E-2</v>
      </c>
      <c r="J112" s="5">
        <v>0</v>
      </c>
      <c r="K112" s="6">
        <v>0</v>
      </c>
      <c r="L112" s="6">
        <v>0</v>
      </c>
      <c r="M112" s="7">
        <v>0</v>
      </c>
      <c r="O112" s="14">
        <v>7.43055555555516E-2</v>
      </c>
      <c r="P112" s="5">
        <v>0</v>
      </c>
      <c r="Q112" s="6">
        <v>0</v>
      </c>
      <c r="R112" s="6">
        <v>0</v>
      </c>
      <c r="S112" s="7">
        <v>0</v>
      </c>
      <c r="T112" s="7">
        <v>0</v>
      </c>
    </row>
    <row r="113" spans="9:20" ht="15" thickBot="1" x14ac:dyDescent="0.35">
      <c r="I113" s="14">
        <v>7.4999999999951397E-2</v>
      </c>
      <c r="J113" s="5">
        <v>0</v>
      </c>
      <c r="K113" s="6">
        <v>0</v>
      </c>
      <c r="L113" s="6">
        <v>0</v>
      </c>
      <c r="M113" s="7">
        <v>0</v>
      </c>
      <c r="O113" s="14">
        <v>7.4999999999996E-2</v>
      </c>
      <c r="P113" s="5">
        <v>0</v>
      </c>
      <c r="Q113" s="6">
        <v>0</v>
      </c>
      <c r="R113" s="6">
        <v>0</v>
      </c>
      <c r="S113" s="7">
        <v>0</v>
      </c>
      <c r="T113" s="7">
        <v>0</v>
      </c>
    </row>
    <row r="114" spans="9:20" ht="15" thickBot="1" x14ac:dyDescent="0.35">
      <c r="I114" s="14">
        <v>7.5694444444395298E-2</v>
      </c>
      <c r="J114" s="5">
        <v>0</v>
      </c>
      <c r="K114" s="6">
        <v>0</v>
      </c>
      <c r="L114" s="6">
        <v>0</v>
      </c>
      <c r="M114" s="7">
        <v>0</v>
      </c>
      <c r="O114" s="14">
        <v>7.5694444444440401E-2</v>
      </c>
      <c r="P114" s="5">
        <v>0</v>
      </c>
      <c r="Q114" s="6">
        <v>0</v>
      </c>
      <c r="R114" s="6">
        <v>0</v>
      </c>
      <c r="S114" s="7">
        <v>0</v>
      </c>
      <c r="T114" s="7">
        <v>0</v>
      </c>
    </row>
    <row r="115" spans="9:20" ht="15" thickBot="1" x14ac:dyDescent="0.35">
      <c r="I115" s="14">
        <v>7.6388888888839102E-2</v>
      </c>
      <c r="J115" s="5">
        <v>0</v>
      </c>
      <c r="K115" s="6">
        <v>0</v>
      </c>
      <c r="L115" s="6">
        <v>0</v>
      </c>
      <c r="M115" s="7">
        <v>0</v>
      </c>
      <c r="O115" s="14">
        <v>7.6388888888884801E-2</v>
      </c>
      <c r="P115" s="5">
        <v>0</v>
      </c>
      <c r="Q115" s="6">
        <v>0</v>
      </c>
      <c r="R115" s="6">
        <v>0</v>
      </c>
      <c r="S115" s="7">
        <v>0</v>
      </c>
      <c r="T115" s="7">
        <v>0</v>
      </c>
    </row>
    <row r="116" spans="9:20" ht="15" thickBot="1" x14ac:dyDescent="0.35">
      <c r="I116" s="14">
        <v>7.7083333333283002E-2</v>
      </c>
      <c r="J116" s="5">
        <v>0</v>
      </c>
      <c r="K116" s="6">
        <v>0</v>
      </c>
      <c r="L116" s="6">
        <v>0</v>
      </c>
      <c r="M116" s="7">
        <v>0</v>
      </c>
      <c r="O116" s="14">
        <v>7.7083333333329201E-2</v>
      </c>
      <c r="P116" s="5">
        <v>0</v>
      </c>
      <c r="Q116" s="6">
        <v>0</v>
      </c>
      <c r="R116" s="6">
        <v>0</v>
      </c>
      <c r="S116" s="7">
        <v>0</v>
      </c>
      <c r="T116" s="7">
        <v>0</v>
      </c>
    </row>
    <row r="117" spans="9:20" ht="15" thickBot="1" x14ac:dyDescent="0.35">
      <c r="I117" s="14">
        <v>7.7777777777726903E-2</v>
      </c>
      <c r="J117" s="5">
        <v>0</v>
      </c>
      <c r="K117" s="6">
        <v>0</v>
      </c>
      <c r="L117" s="6">
        <v>0</v>
      </c>
      <c r="M117" s="7">
        <v>0</v>
      </c>
      <c r="O117" s="14">
        <v>7.7777777777773602E-2</v>
      </c>
      <c r="P117" s="5">
        <v>0</v>
      </c>
      <c r="Q117" s="6">
        <v>0</v>
      </c>
      <c r="R117" s="6">
        <v>0</v>
      </c>
      <c r="S117" s="7">
        <v>0</v>
      </c>
      <c r="T117" s="7">
        <v>0</v>
      </c>
    </row>
    <row r="118" spans="9:20" ht="15" thickBot="1" x14ac:dyDescent="0.35">
      <c r="I118" s="14">
        <v>7.8472222222170707E-2</v>
      </c>
      <c r="J118" s="5">
        <v>0</v>
      </c>
      <c r="K118" s="6">
        <v>0</v>
      </c>
      <c r="L118" s="6">
        <v>0</v>
      </c>
      <c r="M118" s="7">
        <v>0</v>
      </c>
      <c r="O118" s="14">
        <v>7.8472222222218002E-2</v>
      </c>
      <c r="P118" s="5">
        <v>0</v>
      </c>
      <c r="Q118" s="6">
        <v>0</v>
      </c>
      <c r="R118" s="6">
        <v>0</v>
      </c>
      <c r="S118" s="7">
        <v>0</v>
      </c>
      <c r="T118" s="7">
        <v>0</v>
      </c>
    </row>
    <row r="119" spans="9:20" ht="15" thickBot="1" x14ac:dyDescent="0.35">
      <c r="I119" s="14">
        <v>7.9166666666614594E-2</v>
      </c>
      <c r="J119" s="5">
        <v>0</v>
      </c>
      <c r="K119" s="6">
        <v>0</v>
      </c>
      <c r="L119" s="6">
        <v>0</v>
      </c>
      <c r="M119" s="7">
        <v>0</v>
      </c>
      <c r="O119" s="14">
        <v>7.9166666666662402E-2</v>
      </c>
      <c r="P119" s="5">
        <v>0</v>
      </c>
      <c r="Q119" s="6">
        <v>0</v>
      </c>
      <c r="R119" s="6">
        <v>0</v>
      </c>
      <c r="S119" s="7">
        <v>0</v>
      </c>
      <c r="T119" s="7">
        <v>0</v>
      </c>
    </row>
    <row r="120" spans="9:20" ht="15" thickBot="1" x14ac:dyDescent="0.35">
      <c r="I120" s="14">
        <v>7.9861111111058494E-2</v>
      </c>
      <c r="J120" s="5">
        <v>0</v>
      </c>
      <c r="K120" s="6">
        <v>0</v>
      </c>
      <c r="L120" s="6">
        <v>0</v>
      </c>
      <c r="M120" s="7">
        <v>0</v>
      </c>
      <c r="O120" s="14">
        <v>7.9861111111106803E-2</v>
      </c>
      <c r="P120" s="5">
        <v>0</v>
      </c>
      <c r="Q120" s="6">
        <v>0</v>
      </c>
      <c r="R120" s="6">
        <v>0</v>
      </c>
      <c r="S120" s="7">
        <v>0</v>
      </c>
      <c r="T120" s="7">
        <v>0</v>
      </c>
    </row>
    <row r="121" spans="9:20" ht="15" thickBot="1" x14ac:dyDescent="0.35">
      <c r="I121" s="14">
        <v>8.0555555555502298E-2</v>
      </c>
      <c r="J121" s="5">
        <v>0</v>
      </c>
      <c r="K121" s="6">
        <v>0</v>
      </c>
      <c r="L121" s="6">
        <v>0</v>
      </c>
      <c r="M121" s="7">
        <v>0</v>
      </c>
      <c r="O121" s="14">
        <v>8.0555555555551203E-2</v>
      </c>
      <c r="P121" s="5">
        <v>0</v>
      </c>
      <c r="Q121" s="6">
        <v>0</v>
      </c>
      <c r="R121" s="6">
        <v>0</v>
      </c>
      <c r="S121" s="7">
        <v>0</v>
      </c>
      <c r="T121" s="7">
        <v>0</v>
      </c>
    </row>
    <row r="122" spans="9:20" ht="15" thickBot="1" x14ac:dyDescent="0.35">
      <c r="I122" s="14">
        <v>8.1249999999946199E-2</v>
      </c>
      <c r="J122" s="5">
        <v>0</v>
      </c>
      <c r="K122" s="6">
        <v>0</v>
      </c>
      <c r="L122" s="6">
        <v>0</v>
      </c>
      <c r="M122" s="7">
        <v>0</v>
      </c>
      <c r="O122" s="14">
        <v>8.1249999999995604E-2</v>
      </c>
      <c r="P122" s="5">
        <v>0</v>
      </c>
      <c r="Q122" s="6">
        <v>0</v>
      </c>
      <c r="R122" s="6">
        <v>0</v>
      </c>
      <c r="S122" s="7">
        <v>0</v>
      </c>
      <c r="T122" s="7">
        <v>0</v>
      </c>
    </row>
    <row r="123" spans="9:20" ht="15" thickBot="1" x14ac:dyDescent="0.35">
      <c r="I123" s="14">
        <v>8.1944444444390099E-2</v>
      </c>
      <c r="J123" s="5">
        <v>0</v>
      </c>
      <c r="K123" s="6">
        <v>0</v>
      </c>
      <c r="L123" s="6">
        <v>0</v>
      </c>
      <c r="M123" s="7">
        <v>0</v>
      </c>
      <c r="O123" s="14">
        <v>8.1944444444440004E-2</v>
      </c>
      <c r="P123" s="5">
        <v>0</v>
      </c>
      <c r="Q123" s="6">
        <v>0</v>
      </c>
      <c r="R123" s="6">
        <v>0</v>
      </c>
      <c r="S123" s="7">
        <v>0</v>
      </c>
      <c r="T123" s="7">
        <v>0</v>
      </c>
    </row>
    <row r="124" spans="9:20" ht="15" thickBot="1" x14ac:dyDescent="0.35">
      <c r="I124" s="14">
        <v>8.2638888888833903E-2</v>
      </c>
      <c r="J124" s="5">
        <v>0</v>
      </c>
      <c r="K124" s="6">
        <v>0</v>
      </c>
      <c r="L124" s="6">
        <v>0</v>
      </c>
      <c r="M124" s="7">
        <v>0</v>
      </c>
      <c r="O124" s="14">
        <v>8.2638888888884404E-2</v>
      </c>
      <c r="P124" s="5">
        <v>0</v>
      </c>
      <c r="Q124" s="6">
        <v>0</v>
      </c>
      <c r="R124" s="6">
        <v>0</v>
      </c>
      <c r="S124" s="7">
        <v>0</v>
      </c>
      <c r="T124" s="7">
        <v>0</v>
      </c>
    </row>
    <row r="125" spans="9:20" ht="15" thickBot="1" x14ac:dyDescent="0.35">
      <c r="I125" s="14">
        <v>8.3333333333277804E-2</v>
      </c>
      <c r="J125" s="5">
        <v>0</v>
      </c>
      <c r="K125" s="6">
        <v>0</v>
      </c>
      <c r="L125" s="6">
        <v>0</v>
      </c>
      <c r="M125" s="7">
        <v>0</v>
      </c>
      <c r="O125" s="14">
        <v>8.3333333333328805E-2</v>
      </c>
      <c r="P125" s="5">
        <v>0</v>
      </c>
      <c r="Q125" s="6">
        <v>0</v>
      </c>
      <c r="R125" s="6">
        <v>0</v>
      </c>
      <c r="S125" s="7">
        <v>0</v>
      </c>
      <c r="T125" s="7">
        <v>0</v>
      </c>
    </row>
    <row r="126" spans="9:20" ht="15" thickBot="1" x14ac:dyDescent="0.35">
      <c r="I126" s="14">
        <v>8.4027777777721704E-2</v>
      </c>
      <c r="J126" s="5">
        <v>0</v>
      </c>
      <c r="K126" s="6">
        <v>0</v>
      </c>
      <c r="L126" s="6">
        <v>0</v>
      </c>
      <c r="M126" s="7">
        <v>0</v>
      </c>
      <c r="O126" s="14">
        <v>8.4027777777773205E-2</v>
      </c>
      <c r="P126" s="5">
        <v>0</v>
      </c>
      <c r="Q126" s="6">
        <v>0</v>
      </c>
      <c r="R126" s="6">
        <v>0</v>
      </c>
      <c r="S126" s="7">
        <v>0</v>
      </c>
      <c r="T126" s="7">
        <v>0</v>
      </c>
    </row>
    <row r="127" spans="9:20" ht="15" thickBot="1" x14ac:dyDescent="0.35">
      <c r="I127" s="14">
        <v>8.4722222222165494E-2</v>
      </c>
      <c r="J127" s="5">
        <v>0</v>
      </c>
      <c r="K127" s="6">
        <v>0</v>
      </c>
      <c r="L127" s="6">
        <v>0</v>
      </c>
      <c r="M127" s="7">
        <v>0</v>
      </c>
      <c r="O127" s="14">
        <v>8.4722222222217605E-2</v>
      </c>
      <c r="P127" s="5">
        <v>0</v>
      </c>
      <c r="Q127" s="6">
        <v>0</v>
      </c>
      <c r="R127" s="6">
        <v>0</v>
      </c>
      <c r="S127" s="7">
        <v>0</v>
      </c>
      <c r="T127" s="7">
        <v>0</v>
      </c>
    </row>
    <row r="128" spans="9:20" ht="15" thickBot="1" x14ac:dyDescent="0.35">
      <c r="I128" s="14">
        <v>8.5416666666609395E-2</v>
      </c>
      <c r="J128" s="5">
        <v>0</v>
      </c>
      <c r="K128" s="6">
        <v>0</v>
      </c>
      <c r="L128" s="6">
        <v>0</v>
      </c>
      <c r="M128" s="7">
        <v>0</v>
      </c>
      <c r="O128" s="14">
        <v>8.5416666666662006E-2</v>
      </c>
      <c r="P128" s="5">
        <v>0</v>
      </c>
      <c r="Q128" s="6">
        <v>0</v>
      </c>
      <c r="R128" s="6">
        <v>0</v>
      </c>
      <c r="S128" s="7">
        <v>0</v>
      </c>
      <c r="T128" s="7">
        <v>0</v>
      </c>
    </row>
    <row r="129" spans="9:20" ht="15" thickBot="1" x14ac:dyDescent="0.35">
      <c r="I129" s="14">
        <v>8.6111111111053296E-2</v>
      </c>
      <c r="J129" s="5">
        <v>0</v>
      </c>
      <c r="K129" s="6">
        <v>0</v>
      </c>
      <c r="L129" s="6">
        <v>0</v>
      </c>
      <c r="M129" s="7">
        <v>0</v>
      </c>
      <c r="O129" s="14">
        <v>8.6111111111106406E-2</v>
      </c>
      <c r="P129" s="5">
        <v>0</v>
      </c>
      <c r="Q129" s="6">
        <v>0</v>
      </c>
      <c r="R129" s="6">
        <v>0</v>
      </c>
      <c r="S129" s="7">
        <v>0</v>
      </c>
      <c r="T129" s="7">
        <v>0</v>
      </c>
    </row>
    <row r="130" spans="9:20" ht="15" thickBot="1" x14ac:dyDescent="0.35">
      <c r="I130" s="14">
        <v>8.6805555555497099E-2</v>
      </c>
      <c r="J130" s="5">
        <v>0</v>
      </c>
      <c r="K130" s="6">
        <v>0</v>
      </c>
      <c r="L130" s="6">
        <v>0</v>
      </c>
      <c r="M130" s="7">
        <v>0</v>
      </c>
      <c r="O130" s="14">
        <v>8.6805555555550806E-2</v>
      </c>
      <c r="P130" s="5">
        <v>0</v>
      </c>
      <c r="Q130" s="6">
        <v>0</v>
      </c>
      <c r="R130" s="6">
        <v>0</v>
      </c>
      <c r="S130" s="7">
        <v>0</v>
      </c>
      <c r="T130" s="7">
        <v>0</v>
      </c>
    </row>
    <row r="131" spans="9:20" ht="15" thickBot="1" x14ac:dyDescent="0.35">
      <c r="I131" s="14">
        <v>8.7499999999941E-2</v>
      </c>
      <c r="J131" s="5">
        <v>0</v>
      </c>
      <c r="K131" s="6">
        <v>0</v>
      </c>
      <c r="L131" s="6">
        <v>0</v>
      </c>
      <c r="M131" s="7">
        <v>0</v>
      </c>
      <c r="O131" s="14">
        <v>8.7499999999995207E-2</v>
      </c>
      <c r="P131" s="5">
        <v>0</v>
      </c>
      <c r="Q131" s="6">
        <v>0</v>
      </c>
      <c r="R131" s="6">
        <v>0</v>
      </c>
      <c r="S131" s="7">
        <v>0</v>
      </c>
      <c r="T131" s="7">
        <v>0</v>
      </c>
    </row>
    <row r="132" spans="9:20" ht="15" thickBot="1" x14ac:dyDescent="0.35">
      <c r="I132" s="14">
        <v>8.8194444444384901E-2</v>
      </c>
      <c r="J132" s="5">
        <v>0</v>
      </c>
      <c r="K132" s="6">
        <v>0</v>
      </c>
      <c r="L132" s="6">
        <v>0</v>
      </c>
      <c r="M132" s="7">
        <v>0</v>
      </c>
      <c r="O132" s="14">
        <v>8.8194444444439593E-2</v>
      </c>
      <c r="P132" s="5">
        <v>0</v>
      </c>
      <c r="Q132" s="6">
        <v>0</v>
      </c>
      <c r="R132" s="6">
        <v>0</v>
      </c>
      <c r="S132" s="7">
        <v>0</v>
      </c>
      <c r="T132" s="7">
        <v>0</v>
      </c>
    </row>
    <row r="133" spans="9:20" ht="15" thickBot="1" x14ac:dyDescent="0.35">
      <c r="I133" s="14">
        <v>8.8888888888828704E-2</v>
      </c>
      <c r="J133" s="5">
        <v>0</v>
      </c>
      <c r="K133" s="6">
        <v>0</v>
      </c>
      <c r="L133" s="6">
        <v>0</v>
      </c>
      <c r="M133" s="7">
        <v>0</v>
      </c>
      <c r="O133" s="14">
        <v>8.8888888888883993E-2</v>
      </c>
      <c r="P133" s="5">
        <v>0</v>
      </c>
      <c r="Q133" s="6">
        <v>0</v>
      </c>
      <c r="R133" s="6">
        <v>0</v>
      </c>
      <c r="S133" s="7">
        <v>0</v>
      </c>
      <c r="T133" s="7">
        <v>0</v>
      </c>
    </row>
    <row r="134" spans="9:20" ht="15" thickBot="1" x14ac:dyDescent="0.35">
      <c r="I134" s="14">
        <v>8.9583333333272605E-2</v>
      </c>
      <c r="J134" s="5">
        <v>0</v>
      </c>
      <c r="K134" s="6">
        <v>0</v>
      </c>
      <c r="L134" s="6">
        <v>0</v>
      </c>
      <c r="M134" s="7">
        <v>0</v>
      </c>
      <c r="O134" s="14">
        <v>8.9583333333328394E-2</v>
      </c>
      <c r="P134" s="5">
        <v>0</v>
      </c>
      <c r="Q134" s="6">
        <v>0</v>
      </c>
      <c r="R134" s="6">
        <v>0</v>
      </c>
      <c r="S134" s="7">
        <v>0</v>
      </c>
      <c r="T134" s="7">
        <v>0</v>
      </c>
    </row>
    <row r="135" spans="9:20" ht="15" thickBot="1" x14ac:dyDescent="0.35">
      <c r="I135" s="14">
        <v>9.0277777777716506E-2</v>
      </c>
      <c r="J135" s="5">
        <v>0</v>
      </c>
      <c r="K135" s="6">
        <v>0</v>
      </c>
      <c r="L135" s="6">
        <v>0</v>
      </c>
      <c r="M135" s="7">
        <v>0</v>
      </c>
      <c r="O135" s="14">
        <v>9.0277777777772794E-2</v>
      </c>
      <c r="P135" s="5">
        <v>0</v>
      </c>
      <c r="Q135" s="6">
        <v>0</v>
      </c>
      <c r="R135" s="6">
        <v>0</v>
      </c>
      <c r="S135" s="7">
        <v>0</v>
      </c>
      <c r="T135" s="7">
        <v>0</v>
      </c>
    </row>
    <row r="136" spans="9:20" ht="15" thickBot="1" x14ac:dyDescent="0.35">
      <c r="I136" s="14">
        <v>9.0972222222160296E-2</v>
      </c>
      <c r="J136" s="5">
        <v>0</v>
      </c>
      <c r="K136" s="6">
        <v>0</v>
      </c>
      <c r="L136" s="6">
        <v>0</v>
      </c>
      <c r="M136" s="7">
        <v>0</v>
      </c>
      <c r="O136" s="14">
        <v>9.0972222222217194E-2</v>
      </c>
      <c r="P136" s="5">
        <v>0</v>
      </c>
      <c r="Q136" s="6">
        <v>0</v>
      </c>
      <c r="R136" s="6">
        <v>0</v>
      </c>
      <c r="S136" s="7">
        <v>0</v>
      </c>
      <c r="T136" s="7">
        <v>0</v>
      </c>
    </row>
    <row r="137" spans="9:20" ht="15" thickBot="1" x14ac:dyDescent="0.35">
      <c r="I137" s="14">
        <v>9.1666666666604196E-2</v>
      </c>
      <c r="J137" s="5">
        <v>0</v>
      </c>
      <c r="K137" s="6">
        <v>0</v>
      </c>
      <c r="L137" s="6">
        <v>0</v>
      </c>
      <c r="M137" s="7">
        <v>0</v>
      </c>
      <c r="O137" s="14">
        <v>9.1666666666661595E-2</v>
      </c>
      <c r="P137" s="5">
        <v>0</v>
      </c>
      <c r="Q137" s="6">
        <v>0</v>
      </c>
      <c r="R137" s="6">
        <v>0</v>
      </c>
      <c r="S137" s="7">
        <v>0</v>
      </c>
      <c r="T137" s="7">
        <v>0</v>
      </c>
    </row>
    <row r="138" spans="9:20" ht="15" thickBot="1" x14ac:dyDescent="0.35">
      <c r="I138" s="14">
        <v>9.2361111111048097E-2</v>
      </c>
      <c r="J138" s="5">
        <v>0</v>
      </c>
      <c r="K138" s="6">
        <v>0</v>
      </c>
      <c r="L138" s="6">
        <v>0</v>
      </c>
      <c r="M138" s="7">
        <v>0</v>
      </c>
      <c r="O138" s="14">
        <v>9.2361111111105995E-2</v>
      </c>
      <c r="P138" s="5">
        <v>0</v>
      </c>
      <c r="Q138" s="6">
        <v>0</v>
      </c>
      <c r="R138" s="6">
        <v>0</v>
      </c>
      <c r="S138" s="7">
        <v>0</v>
      </c>
      <c r="T138" s="7">
        <v>0</v>
      </c>
    </row>
    <row r="139" spans="9:20" ht="15" thickBot="1" x14ac:dyDescent="0.35">
      <c r="I139" s="14">
        <v>9.3055555555491901E-2</v>
      </c>
      <c r="J139" s="5">
        <v>0</v>
      </c>
      <c r="K139" s="6">
        <v>0</v>
      </c>
      <c r="L139" s="6">
        <v>0</v>
      </c>
      <c r="M139" s="7">
        <v>0</v>
      </c>
      <c r="O139" s="14">
        <v>9.3055555555550395E-2</v>
      </c>
      <c r="P139" s="5">
        <v>0</v>
      </c>
      <c r="Q139" s="6">
        <v>0</v>
      </c>
      <c r="R139" s="6">
        <v>0</v>
      </c>
      <c r="S139" s="7">
        <v>0</v>
      </c>
      <c r="T139" s="7">
        <v>0</v>
      </c>
    </row>
    <row r="140" spans="9:20" ht="15" thickBot="1" x14ac:dyDescent="0.35">
      <c r="I140" s="14">
        <v>9.3749999999935801E-2</v>
      </c>
      <c r="J140" s="5">
        <v>0</v>
      </c>
      <c r="K140" s="6">
        <v>0</v>
      </c>
      <c r="L140" s="6">
        <v>0</v>
      </c>
      <c r="M140" s="7">
        <v>0</v>
      </c>
      <c r="O140" s="14">
        <v>9.3749999999994796E-2</v>
      </c>
      <c r="P140" s="5">
        <v>0</v>
      </c>
      <c r="Q140" s="6">
        <v>0</v>
      </c>
      <c r="R140" s="6">
        <v>0</v>
      </c>
      <c r="S140" s="7">
        <v>0</v>
      </c>
      <c r="T140" s="7">
        <v>0</v>
      </c>
    </row>
    <row r="141" spans="9:20" ht="15" thickBot="1" x14ac:dyDescent="0.35">
      <c r="I141" s="14">
        <v>9.4444444444379702E-2</v>
      </c>
      <c r="J141" s="5">
        <v>0</v>
      </c>
      <c r="K141" s="6">
        <v>0</v>
      </c>
      <c r="L141" s="6">
        <v>0</v>
      </c>
      <c r="M141" s="7">
        <v>0</v>
      </c>
      <c r="O141" s="14">
        <v>9.4444444444439196E-2</v>
      </c>
      <c r="P141" s="5">
        <v>0</v>
      </c>
      <c r="Q141" s="6">
        <v>0</v>
      </c>
      <c r="R141" s="6">
        <v>0</v>
      </c>
      <c r="S141" s="7">
        <v>0</v>
      </c>
      <c r="T141" s="7">
        <v>0</v>
      </c>
    </row>
    <row r="142" spans="9:20" ht="15" thickBot="1" x14ac:dyDescent="0.35">
      <c r="I142" s="14">
        <v>9.5138888888823506E-2</v>
      </c>
      <c r="J142" s="5">
        <v>0</v>
      </c>
      <c r="K142" s="6">
        <v>0</v>
      </c>
      <c r="L142" s="6">
        <v>0</v>
      </c>
      <c r="M142" s="7">
        <v>0</v>
      </c>
      <c r="O142" s="14">
        <v>9.5138888888883597E-2</v>
      </c>
      <c r="P142" s="5">
        <v>0</v>
      </c>
      <c r="Q142" s="6">
        <v>0</v>
      </c>
      <c r="R142" s="6">
        <v>0</v>
      </c>
      <c r="S142" s="7">
        <v>0</v>
      </c>
      <c r="T142" s="7">
        <v>0</v>
      </c>
    </row>
    <row r="143" spans="9:20" ht="15" thickBot="1" x14ac:dyDescent="0.35">
      <c r="I143" s="14">
        <v>9.5833333333267406E-2</v>
      </c>
      <c r="J143" s="5">
        <v>0</v>
      </c>
      <c r="K143" s="6">
        <v>0</v>
      </c>
      <c r="L143" s="6">
        <v>0</v>
      </c>
      <c r="M143" s="7">
        <v>0</v>
      </c>
      <c r="O143" s="14">
        <v>9.5833333333327997E-2</v>
      </c>
      <c r="P143" s="5">
        <v>0</v>
      </c>
      <c r="Q143" s="6">
        <v>0</v>
      </c>
      <c r="R143" s="6">
        <v>0</v>
      </c>
      <c r="S143" s="7">
        <v>0</v>
      </c>
      <c r="T143" s="7">
        <v>0</v>
      </c>
    </row>
    <row r="144" spans="9:20" ht="15" thickBot="1" x14ac:dyDescent="0.35">
      <c r="I144" s="14">
        <v>9.6527777777711293E-2</v>
      </c>
      <c r="J144" s="5">
        <v>0</v>
      </c>
      <c r="K144" s="6">
        <v>0</v>
      </c>
      <c r="L144" s="6">
        <v>0</v>
      </c>
      <c r="M144" s="7">
        <v>0</v>
      </c>
      <c r="O144" s="14">
        <v>9.6527777777772397E-2</v>
      </c>
      <c r="P144" s="5">
        <v>0</v>
      </c>
      <c r="Q144" s="6">
        <v>0</v>
      </c>
      <c r="R144" s="6">
        <v>0</v>
      </c>
      <c r="S144" s="7">
        <v>0</v>
      </c>
      <c r="T144" s="7">
        <v>0</v>
      </c>
    </row>
    <row r="145" spans="9:20" ht="15" thickBot="1" x14ac:dyDescent="0.35">
      <c r="I145" s="14">
        <v>9.7222222222155097E-2</v>
      </c>
      <c r="J145" s="5">
        <v>0</v>
      </c>
      <c r="K145" s="6">
        <v>0</v>
      </c>
      <c r="L145" s="6">
        <v>0</v>
      </c>
      <c r="M145" s="7">
        <v>0</v>
      </c>
      <c r="O145" s="14">
        <v>9.7222222222216798E-2</v>
      </c>
      <c r="P145" s="5">
        <v>0</v>
      </c>
      <c r="Q145" s="6">
        <v>0</v>
      </c>
      <c r="R145" s="6">
        <v>0</v>
      </c>
      <c r="S145" s="7">
        <v>0</v>
      </c>
      <c r="T145" s="7">
        <v>0</v>
      </c>
    </row>
    <row r="146" spans="9:20" ht="15" thickBot="1" x14ac:dyDescent="0.35">
      <c r="I146" s="14">
        <v>9.7916666666598998E-2</v>
      </c>
      <c r="J146" s="5">
        <v>0</v>
      </c>
      <c r="K146" s="6">
        <v>0</v>
      </c>
      <c r="L146" s="6">
        <v>0</v>
      </c>
      <c r="M146" s="7">
        <v>0</v>
      </c>
      <c r="O146" s="14">
        <v>9.7916666666661198E-2</v>
      </c>
      <c r="P146" s="5">
        <v>0</v>
      </c>
      <c r="Q146" s="6">
        <v>0</v>
      </c>
      <c r="R146" s="6">
        <v>0</v>
      </c>
      <c r="S146" s="7">
        <v>0</v>
      </c>
      <c r="T146" s="7">
        <v>0</v>
      </c>
    </row>
    <row r="147" spans="9:20" ht="15" thickBot="1" x14ac:dyDescent="0.35">
      <c r="I147" s="14">
        <v>9.8611111111042898E-2</v>
      </c>
      <c r="J147" s="5">
        <v>0</v>
      </c>
      <c r="K147" s="6">
        <v>0</v>
      </c>
      <c r="L147" s="6">
        <v>0</v>
      </c>
      <c r="M147" s="7">
        <v>0</v>
      </c>
      <c r="O147" s="14">
        <v>9.8611111111105598E-2</v>
      </c>
      <c r="P147" s="5">
        <v>0</v>
      </c>
      <c r="Q147" s="6">
        <v>0</v>
      </c>
      <c r="R147" s="6">
        <v>0</v>
      </c>
      <c r="S147" s="7">
        <v>0</v>
      </c>
      <c r="T147" s="7">
        <v>0</v>
      </c>
    </row>
    <row r="148" spans="9:20" ht="15" thickBot="1" x14ac:dyDescent="0.35">
      <c r="I148" s="14">
        <v>9.9305555555486702E-2</v>
      </c>
      <c r="J148" s="5">
        <v>0</v>
      </c>
      <c r="K148" s="6">
        <v>0</v>
      </c>
      <c r="L148" s="6">
        <v>0</v>
      </c>
      <c r="M148" s="7">
        <v>0</v>
      </c>
      <c r="O148" s="14">
        <v>9.9305555555549999E-2</v>
      </c>
      <c r="P148" s="5">
        <v>0</v>
      </c>
      <c r="Q148" s="6">
        <v>0</v>
      </c>
      <c r="R148" s="6">
        <v>0</v>
      </c>
      <c r="S148" s="7">
        <v>0</v>
      </c>
      <c r="T148" s="7">
        <v>0</v>
      </c>
    </row>
    <row r="149" spans="9:20" ht="15" thickBot="1" x14ac:dyDescent="0.35">
      <c r="I149" s="14">
        <v>9.9999999999930603E-2</v>
      </c>
      <c r="J149" s="5">
        <v>0</v>
      </c>
      <c r="K149" s="6">
        <v>0</v>
      </c>
      <c r="L149" s="6">
        <v>0</v>
      </c>
      <c r="M149" s="7">
        <v>0</v>
      </c>
      <c r="O149" s="14">
        <v>9.9999999999994399E-2</v>
      </c>
      <c r="P149" s="5">
        <v>0</v>
      </c>
      <c r="Q149" s="6">
        <v>0</v>
      </c>
      <c r="R149" s="6">
        <v>0</v>
      </c>
      <c r="S149" s="7">
        <v>0</v>
      </c>
      <c r="T149" s="7">
        <v>0</v>
      </c>
    </row>
    <row r="150" spans="9:20" ht="15" thickBot="1" x14ac:dyDescent="0.35">
      <c r="I150" s="14">
        <v>0.100694444444375</v>
      </c>
      <c r="J150" s="5">
        <v>0</v>
      </c>
      <c r="K150" s="6">
        <v>0</v>
      </c>
      <c r="L150" s="6">
        <v>0</v>
      </c>
      <c r="M150" s="7">
        <v>0</v>
      </c>
      <c r="O150" s="14">
        <v>0.10069444444443899</v>
      </c>
      <c r="P150" s="5">
        <v>0</v>
      </c>
      <c r="Q150" s="6">
        <v>0</v>
      </c>
      <c r="R150" s="6">
        <v>0</v>
      </c>
      <c r="S150" s="7">
        <v>0</v>
      </c>
      <c r="T150" s="7">
        <v>0</v>
      </c>
    </row>
    <row r="151" spans="9:20" ht="15" thickBot="1" x14ac:dyDescent="0.35">
      <c r="I151" s="14">
        <v>0.101388888888818</v>
      </c>
      <c r="J151" s="5">
        <v>0</v>
      </c>
      <c r="K151" s="6">
        <v>0</v>
      </c>
      <c r="L151" s="6">
        <v>0</v>
      </c>
      <c r="M151" s="7">
        <v>0</v>
      </c>
      <c r="O151" s="14">
        <v>0.10138888888888301</v>
      </c>
      <c r="P151" s="5">
        <v>0</v>
      </c>
      <c r="Q151" s="6">
        <v>0</v>
      </c>
      <c r="R151" s="6">
        <v>0</v>
      </c>
      <c r="S151" s="7">
        <v>0</v>
      </c>
      <c r="T151" s="7">
        <v>0</v>
      </c>
    </row>
    <row r="152" spans="9:20" ht="15" thickBot="1" x14ac:dyDescent="0.35">
      <c r="I152" s="14">
        <v>0.102083333333262</v>
      </c>
      <c r="J152" s="5">
        <v>0</v>
      </c>
      <c r="K152" s="6">
        <v>0</v>
      </c>
      <c r="L152" s="6">
        <v>0</v>
      </c>
      <c r="M152" s="7">
        <v>0</v>
      </c>
      <c r="O152" s="14">
        <v>0.102083333333328</v>
      </c>
      <c r="P152" s="5">
        <v>0</v>
      </c>
      <c r="Q152" s="6">
        <v>0</v>
      </c>
      <c r="R152" s="6">
        <v>0</v>
      </c>
      <c r="S152" s="7">
        <v>0</v>
      </c>
      <c r="T152" s="7">
        <v>0</v>
      </c>
    </row>
    <row r="153" spans="9:20" ht="15" thickBot="1" x14ac:dyDescent="0.35">
      <c r="I153" s="14">
        <v>0.102777777777706</v>
      </c>
      <c r="J153" s="5">
        <v>0</v>
      </c>
      <c r="K153" s="6">
        <v>0</v>
      </c>
      <c r="L153" s="6">
        <v>0</v>
      </c>
      <c r="M153" s="7">
        <v>0</v>
      </c>
      <c r="O153" s="14">
        <v>0.102777777777772</v>
      </c>
      <c r="P153" s="5">
        <v>0</v>
      </c>
      <c r="Q153" s="6">
        <v>0</v>
      </c>
      <c r="R153" s="6">
        <v>0</v>
      </c>
      <c r="S153" s="7">
        <v>0</v>
      </c>
      <c r="T153" s="7">
        <v>0</v>
      </c>
    </row>
    <row r="154" spans="9:20" ht="15" thickBot="1" x14ac:dyDescent="0.35">
      <c r="I154" s="14">
        <v>0.10347222222215</v>
      </c>
      <c r="J154" s="5">
        <v>0</v>
      </c>
      <c r="K154" s="6">
        <v>0</v>
      </c>
      <c r="L154" s="6">
        <v>0</v>
      </c>
      <c r="M154" s="7">
        <v>0</v>
      </c>
      <c r="O154" s="14">
        <v>0.103472222222216</v>
      </c>
      <c r="P154" s="5">
        <v>0</v>
      </c>
      <c r="Q154" s="6">
        <v>0</v>
      </c>
      <c r="R154" s="6">
        <v>0</v>
      </c>
      <c r="S154" s="7">
        <v>0</v>
      </c>
      <c r="T154" s="7">
        <v>0</v>
      </c>
    </row>
    <row r="155" spans="9:20" ht="15" thickBot="1" x14ac:dyDescent="0.35">
      <c r="I155" s="14">
        <v>0.10416666666659399</v>
      </c>
      <c r="J155" s="5">
        <v>0</v>
      </c>
      <c r="K155" s="6">
        <v>0</v>
      </c>
      <c r="L155" s="6">
        <v>0</v>
      </c>
      <c r="M155" s="7">
        <v>0</v>
      </c>
      <c r="O155" s="14">
        <v>0.104166666666661</v>
      </c>
      <c r="P155" s="5">
        <v>0</v>
      </c>
      <c r="Q155" s="6">
        <v>0</v>
      </c>
      <c r="R155" s="6">
        <v>0</v>
      </c>
      <c r="S155" s="7">
        <v>0</v>
      </c>
      <c r="T155" s="7">
        <v>0</v>
      </c>
    </row>
    <row r="156" spans="9:20" ht="15" thickBot="1" x14ac:dyDescent="0.35">
      <c r="I156" s="14">
        <v>0.10486111111103801</v>
      </c>
      <c r="J156" s="5">
        <v>0</v>
      </c>
      <c r="K156" s="6">
        <v>0</v>
      </c>
      <c r="L156" s="6">
        <v>0</v>
      </c>
      <c r="M156" s="7">
        <v>0</v>
      </c>
      <c r="O156" s="14">
        <v>0.10486111111110499</v>
      </c>
      <c r="P156" s="5">
        <v>0</v>
      </c>
      <c r="Q156" s="6">
        <v>0</v>
      </c>
      <c r="R156" s="6">
        <v>0</v>
      </c>
      <c r="S156" s="7">
        <v>0</v>
      </c>
      <c r="T156" s="7">
        <v>0</v>
      </c>
    </row>
    <row r="157" spans="9:20" ht="15" thickBot="1" x14ac:dyDescent="0.35">
      <c r="I157" s="14">
        <v>0.105555555555482</v>
      </c>
      <c r="J157" s="5">
        <v>0</v>
      </c>
      <c r="K157" s="6">
        <v>0</v>
      </c>
      <c r="L157" s="6">
        <v>0</v>
      </c>
      <c r="M157" s="7">
        <v>0</v>
      </c>
      <c r="O157" s="14">
        <v>0.10555555555555</v>
      </c>
      <c r="P157" s="5">
        <v>0</v>
      </c>
      <c r="Q157" s="6">
        <v>0</v>
      </c>
      <c r="R157" s="6">
        <v>0</v>
      </c>
      <c r="S157" s="7">
        <v>0</v>
      </c>
      <c r="T157" s="7">
        <v>0</v>
      </c>
    </row>
    <row r="158" spans="9:20" ht="15" thickBot="1" x14ac:dyDescent="0.35">
      <c r="I158" s="14">
        <v>0.106249999999925</v>
      </c>
      <c r="J158" s="5">
        <v>0</v>
      </c>
      <c r="K158" s="6">
        <v>0</v>
      </c>
      <c r="L158" s="6">
        <v>0</v>
      </c>
      <c r="M158" s="7">
        <v>0</v>
      </c>
      <c r="O158" s="14">
        <v>0.106249999999994</v>
      </c>
      <c r="P158" s="5">
        <v>0</v>
      </c>
      <c r="Q158" s="6">
        <v>0</v>
      </c>
      <c r="R158" s="6">
        <v>0</v>
      </c>
      <c r="S158" s="7">
        <v>0</v>
      </c>
      <c r="T158" s="7">
        <v>0</v>
      </c>
    </row>
    <row r="159" spans="9:20" ht="15" thickBot="1" x14ac:dyDescent="0.35">
      <c r="I159" s="14">
        <v>0.106944444444369</v>
      </c>
      <c r="J159" s="5">
        <v>0</v>
      </c>
      <c r="K159" s="6">
        <v>0</v>
      </c>
      <c r="L159" s="6">
        <v>0</v>
      </c>
      <c r="M159" s="7">
        <v>0</v>
      </c>
      <c r="O159" s="14">
        <v>0.106944444444438</v>
      </c>
      <c r="P159" s="5">
        <v>0</v>
      </c>
      <c r="Q159" s="6">
        <v>0</v>
      </c>
      <c r="R159" s="6">
        <v>0</v>
      </c>
      <c r="S159" s="7">
        <v>0</v>
      </c>
      <c r="T159" s="7">
        <v>0</v>
      </c>
    </row>
    <row r="160" spans="9:20" ht="15" thickBot="1" x14ac:dyDescent="0.35">
      <c r="I160" s="14">
        <v>0.107638888888813</v>
      </c>
      <c r="J160" s="5">
        <v>0</v>
      </c>
      <c r="K160" s="6">
        <v>0</v>
      </c>
      <c r="L160" s="6">
        <v>0</v>
      </c>
      <c r="M160" s="7">
        <v>0</v>
      </c>
      <c r="O160" s="14">
        <v>0.107638888888883</v>
      </c>
      <c r="P160" s="5">
        <v>0</v>
      </c>
      <c r="Q160" s="6">
        <v>0</v>
      </c>
      <c r="R160" s="6">
        <v>0</v>
      </c>
      <c r="S160" s="7">
        <v>0</v>
      </c>
      <c r="T160" s="7">
        <v>0</v>
      </c>
    </row>
    <row r="161" spans="9:20" ht="15" thickBot="1" x14ac:dyDescent="0.35">
      <c r="I161" s="14">
        <v>0.108333333333257</v>
      </c>
      <c r="J161" s="5">
        <v>0</v>
      </c>
      <c r="K161" s="6">
        <v>0</v>
      </c>
      <c r="L161" s="6">
        <v>0</v>
      </c>
      <c r="M161" s="7">
        <v>0</v>
      </c>
      <c r="O161" s="14">
        <v>0.10833333333332699</v>
      </c>
      <c r="P161" s="5">
        <v>0</v>
      </c>
      <c r="Q161" s="6">
        <v>0</v>
      </c>
      <c r="R161" s="6">
        <v>0</v>
      </c>
      <c r="S161" s="7">
        <v>0</v>
      </c>
      <c r="T161" s="7">
        <v>0</v>
      </c>
    </row>
    <row r="162" spans="9:20" ht="15" thickBot="1" x14ac:dyDescent="0.35">
      <c r="I162" s="14">
        <v>0.10902777777770099</v>
      </c>
      <c r="J162" s="5">
        <v>0</v>
      </c>
      <c r="K162" s="6">
        <v>0</v>
      </c>
      <c r="L162" s="6">
        <v>0</v>
      </c>
      <c r="M162" s="7">
        <v>0</v>
      </c>
      <c r="O162" s="14">
        <v>0.10902777777777201</v>
      </c>
      <c r="P162" s="5">
        <v>0</v>
      </c>
      <c r="Q162" s="6">
        <v>0</v>
      </c>
      <c r="R162" s="6">
        <v>0</v>
      </c>
      <c r="S162" s="7">
        <v>0</v>
      </c>
      <c r="T162" s="7">
        <v>0</v>
      </c>
    </row>
    <row r="163" spans="9:20" ht="15" thickBot="1" x14ac:dyDescent="0.35">
      <c r="I163" s="14">
        <v>0.109722222222145</v>
      </c>
      <c r="J163" s="5">
        <v>0</v>
      </c>
      <c r="K163" s="6">
        <v>0</v>
      </c>
      <c r="L163" s="6">
        <v>0</v>
      </c>
      <c r="M163" s="7">
        <v>0</v>
      </c>
      <c r="O163" s="14">
        <v>0.109722222222216</v>
      </c>
      <c r="P163" s="5">
        <v>0</v>
      </c>
      <c r="Q163" s="6">
        <v>0</v>
      </c>
      <c r="R163" s="6">
        <v>0</v>
      </c>
      <c r="S163" s="7">
        <v>0</v>
      </c>
      <c r="T163" s="7">
        <v>0</v>
      </c>
    </row>
    <row r="164" spans="9:20" ht="15" thickBot="1" x14ac:dyDescent="0.35">
      <c r="I164" s="14">
        <v>0.110416666666589</v>
      </c>
      <c r="J164" s="5">
        <v>0</v>
      </c>
      <c r="K164" s="6">
        <v>0</v>
      </c>
      <c r="L164" s="6">
        <v>0</v>
      </c>
      <c r="M164" s="7">
        <v>0</v>
      </c>
      <c r="O164" s="14">
        <v>0.11041666666666</v>
      </c>
      <c r="P164" s="5">
        <v>0</v>
      </c>
      <c r="Q164" s="6">
        <v>0</v>
      </c>
      <c r="R164" s="6">
        <v>0</v>
      </c>
      <c r="S164" s="7">
        <v>0</v>
      </c>
      <c r="T164" s="7">
        <v>0</v>
      </c>
    </row>
    <row r="165" spans="9:20" ht="15" thickBot="1" x14ac:dyDescent="0.35">
      <c r="I165" s="14">
        <v>0.111111111111032</v>
      </c>
      <c r="J165" s="5">
        <v>0</v>
      </c>
      <c r="K165" s="6">
        <v>0</v>
      </c>
      <c r="L165" s="6">
        <v>0</v>
      </c>
      <c r="M165" s="7">
        <v>0</v>
      </c>
      <c r="O165" s="14">
        <v>0.111111111111105</v>
      </c>
      <c r="P165" s="5">
        <v>0</v>
      </c>
      <c r="Q165" s="6">
        <v>0</v>
      </c>
      <c r="R165" s="6">
        <v>0</v>
      </c>
      <c r="S165" s="7">
        <v>0</v>
      </c>
      <c r="T165" s="7">
        <v>0</v>
      </c>
    </row>
    <row r="166" spans="9:20" ht="15" thickBot="1" x14ac:dyDescent="0.35">
      <c r="I166" s="14">
        <v>0.111805555555476</v>
      </c>
      <c r="J166" s="5">
        <v>0</v>
      </c>
      <c r="K166" s="6">
        <v>0</v>
      </c>
      <c r="L166" s="6">
        <v>0</v>
      </c>
      <c r="M166" s="7">
        <v>0</v>
      </c>
      <c r="O166" s="14">
        <v>0.111805555555549</v>
      </c>
      <c r="P166" s="5">
        <v>0</v>
      </c>
      <c r="Q166" s="6">
        <v>0</v>
      </c>
      <c r="R166" s="6">
        <v>0</v>
      </c>
      <c r="S166" s="7">
        <v>0</v>
      </c>
      <c r="T166" s="7">
        <v>0</v>
      </c>
    </row>
    <row r="167" spans="9:20" ht="15" thickBot="1" x14ac:dyDescent="0.35">
      <c r="I167" s="14">
        <v>0.11249999999992</v>
      </c>
      <c r="J167" s="5">
        <v>0</v>
      </c>
      <c r="K167" s="6">
        <v>0</v>
      </c>
      <c r="L167" s="6">
        <v>0</v>
      </c>
      <c r="M167" s="7">
        <v>0</v>
      </c>
      <c r="O167" s="14">
        <v>0.11249999999999399</v>
      </c>
      <c r="P167" s="5">
        <v>0</v>
      </c>
      <c r="Q167" s="6">
        <v>0</v>
      </c>
      <c r="R167" s="6">
        <v>0</v>
      </c>
      <c r="S167" s="7">
        <v>0</v>
      </c>
      <c r="T167" s="7">
        <v>0</v>
      </c>
    </row>
    <row r="168" spans="9:20" ht="15" thickBot="1" x14ac:dyDescent="0.35">
      <c r="I168" s="14">
        <v>0.113194444444364</v>
      </c>
      <c r="J168" s="5">
        <v>0</v>
      </c>
      <c r="K168" s="6">
        <v>0</v>
      </c>
      <c r="L168" s="6">
        <v>0</v>
      </c>
      <c r="M168" s="7">
        <v>0</v>
      </c>
      <c r="O168" s="14">
        <v>0.11319444444443801</v>
      </c>
      <c r="P168" s="5">
        <v>0</v>
      </c>
      <c r="Q168" s="6">
        <v>0</v>
      </c>
      <c r="R168" s="6">
        <v>0</v>
      </c>
      <c r="S168" s="7">
        <v>0</v>
      </c>
      <c r="T168" s="7">
        <v>0</v>
      </c>
    </row>
    <row r="169" spans="9:20" ht="15" thickBot="1" x14ac:dyDescent="0.35">
      <c r="I169" s="14">
        <v>0.11388888888880799</v>
      </c>
      <c r="J169" s="5">
        <v>0</v>
      </c>
      <c r="K169" s="6">
        <v>0</v>
      </c>
      <c r="L169" s="6">
        <v>0</v>
      </c>
      <c r="M169" s="7">
        <v>0</v>
      </c>
      <c r="O169" s="14">
        <v>0.113888888888882</v>
      </c>
      <c r="P169" s="5">
        <v>0</v>
      </c>
      <c r="Q169" s="6">
        <v>0</v>
      </c>
      <c r="R169" s="6">
        <v>0</v>
      </c>
      <c r="S169" s="7">
        <v>0</v>
      </c>
      <c r="T169" s="7">
        <v>0</v>
      </c>
    </row>
    <row r="170" spans="9:20" ht="15" thickBot="1" x14ac:dyDescent="0.35">
      <c r="I170" s="14">
        <v>0.114583333333252</v>
      </c>
      <c r="J170" s="5">
        <v>0</v>
      </c>
      <c r="K170" s="6">
        <v>0</v>
      </c>
      <c r="L170" s="6">
        <v>0</v>
      </c>
      <c r="M170" s="7">
        <v>0</v>
      </c>
      <c r="O170" s="14">
        <v>0.114583333333327</v>
      </c>
      <c r="P170" s="5">
        <v>0</v>
      </c>
      <c r="Q170" s="6">
        <v>0</v>
      </c>
      <c r="R170" s="6">
        <v>0</v>
      </c>
      <c r="S170" s="7">
        <v>0</v>
      </c>
      <c r="T170" s="7">
        <v>0</v>
      </c>
    </row>
    <row r="171" spans="9:20" ht="15" thickBot="1" x14ac:dyDescent="0.35">
      <c r="I171" s="14">
        <v>0.115277777777696</v>
      </c>
      <c r="J171" s="5">
        <v>0</v>
      </c>
      <c r="K171" s="6">
        <v>0</v>
      </c>
      <c r="L171" s="6">
        <v>0</v>
      </c>
      <c r="M171" s="7">
        <v>0</v>
      </c>
      <c r="O171" s="14">
        <v>0.115277777777771</v>
      </c>
      <c r="P171" s="5">
        <v>0</v>
      </c>
      <c r="Q171" s="6">
        <v>0</v>
      </c>
      <c r="R171" s="6">
        <v>0</v>
      </c>
      <c r="S171" s="7">
        <v>0</v>
      </c>
      <c r="T171" s="7">
        <v>0</v>
      </c>
    </row>
    <row r="172" spans="9:20" ht="15" thickBot="1" x14ac:dyDescent="0.35">
      <c r="I172" s="14">
        <v>0.11597222222214</v>
      </c>
      <c r="J172" s="5">
        <v>0</v>
      </c>
      <c r="K172" s="6">
        <v>0</v>
      </c>
      <c r="L172" s="6">
        <v>0</v>
      </c>
      <c r="M172" s="7">
        <v>0</v>
      </c>
      <c r="O172" s="14">
        <v>0.115972222222216</v>
      </c>
      <c r="P172" s="5">
        <v>0</v>
      </c>
      <c r="Q172" s="6">
        <v>0</v>
      </c>
      <c r="R172" s="6">
        <v>0</v>
      </c>
      <c r="S172" s="7">
        <v>0</v>
      </c>
      <c r="T172" s="7">
        <v>0</v>
      </c>
    </row>
    <row r="173" spans="9:20" ht="15" thickBot="1" x14ac:dyDescent="0.35">
      <c r="I173" s="14">
        <v>0.116666666666584</v>
      </c>
      <c r="J173" s="5">
        <v>0</v>
      </c>
      <c r="K173" s="6">
        <v>0</v>
      </c>
      <c r="L173" s="6">
        <v>0</v>
      </c>
      <c r="M173" s="7">
        <v>0</v>
      </c>
      <c r="O173" s="14">
        <v>0.11666666666665999</v>
      </c>
      <c r="P173" s="5">
        <v>0</v>
      </c>
      <c r="Q173" s="6">
        <v>0</v>
      </c>
      <c r="R173" s="6">
        <v>0</v>
      </c>
      <c r="S173" s="7">
        <v>0</v>
      </c>
      <c r="T173" s="7">
        <v>0</v>
      </c>
    </row>
    <row r="174" spans="9:20" ht="15" thickBot="1" x14ac:dyDescent="0.35">
      <c r="I174" s="14">
        <v>0.117361111111027</v>
      </c>
      <c r="J174" s="5">
        <v>0</v>
      </c>
      <c r="K174" s="6">
        <v>0</v>
      </c>
      <c r="L174" s="6">
        <v>0</v>
      </c>
      <c r="M174" s="7">
        <v>0</v>
      </c>
      <c r="O174" s="14">
        <v>0.11736111111110401</v>
      </c>
      <c r="P174" s="5">
        <v>0</v>
      </c>
      <c r="Q174" s="6">
        <v>0</v>
      </c>
      <c r="R174" s="6">
        <v>0</v>
      </c>
      <c r="S174" s="7">
        <v>0</v>
      </c>
      <c r="T174" s="7">
        <v>0</v>
      </c>
    </row>
    <row r="175" spans="9:20" ht="15" thickBot="1" x14ac:dyDescent="0.35">
      <c r="I175" s="14">
        <v>0.118055555555471</v>
      </c>
      <c r="J175" s="5">
        <v>0</v>
      </c>
      <c r="K175" s="6">
        <v>0</v>
      </c>
      <c r="L175" s="6">
        <v>0</v>
      </c>
      <c r="M175" s="7">
        <v>0</v>
      </c>
      <c r="O175" s="14">
        <v>0.118055555555549</v>
      </c>
      <c r="P175" s="5">
        <v>0</v>
      </c>
      <c r="Q175" s="6">
        <v>0</v>
      </c>
      <c r="R175" s="6">
        <v>0</v>
      </c>
      <c r="S175" s="7">
        <v>0</v>
      </c>
      <c r="T175" s="7">
        <v>0</v>
      </c>
    </row>
    <row r="176" spans="9:20" ht="15" thickBot="1" x14ac:dyDescent="0.35">
      <c r="I176" s="14">
        <v>0.11874999999991501</v>
      </c>
      <c r="J176" s="5">
        <v>0</v>
      </c>
      <c r="K176" s="6">
        <v>0</v>
      </c>
      <c r="L176" s="6">
        <v>0</v>
      </c>
      <c r="M176" s="7">
        <v>0</v>
      </c>
      <c r="O176" s="14">
        <v>0.118749999999993</v>
      </c>
      <c r="P176" s="5">
        <v>0</v>
      </c>
      <c r="Q176" s="6">
        <v>0</v>
      </c>
      <c r="R176" s="6">
        <v>0</v>
      </c>
      <c r="S176" s="7">
        <v>0</v>
      </c>
      <c r="T176" s="7">
        <v>0</v>
      </c>
    </row>
    <row r="177" spans="9:20" ht="15" thickBot="1" x14ac:dyDescent="0.35">
      <c r="I177" s="14">
        <v>0.119444444444359</v>
      </c>
      <c r="J177" s="5">
        <v>0</v>
      </c>
      <c r="K177" s="6">
        <v>0</v>
      </c>
      <c r="L177" s="6">
        <v>0</v>
      </c>
      <c r="M177" s="7">
        <v>0</v>
      </c>
      <c r="O177" s="14">
        <v>0.119444444444438</v>
      </c>
      <c r="P177" s="5">
        <v>0</v>
      </c>
      <c r="Q177" s="6">
        <v>0</v>
      </c>
      <c r="R177" s="6">
        <v>0</v>
      </c>
      <c r="S177" s="7">
        <v>0</v>
      </c>
      <c r="T177" s="7">
        <v>0</v>
      </c>
    </row>
    <row r="178" spans="9:20" ht="15" thickBot="1" x14ac:dyDescent="0.35">
      <c r="I178" s="14">
        <v>0.120138888888803</v>
      </c>
      <c r="J178" s="5">
        <v>0</v>
      </c>
      <c r="K178" s="6">
        <v>0</v>
      </c>
      <c r="L178" s="6">
        <v>0</v>
      </c>
      <c r="M178" s="7">
        <v>0</v>
      </c>
      <c r="O178" s="14">
        <v>0.120138888888882</v>
      </c>
      <c r="P178" s="5">
        <v>0</v>
      </c>
      <c r="Q178" s="6">
        <v>0</v>
      </c>
      <c r="R178" s="6">
        <v>0</v>
      </c>
      <c r="S178" s="7">
        <v>0</v>
      </c>
      <c r="T178" s="7">
        <v>0</v>
      </c>
    </row>
    <row r="179" spans="9:20" ht="15" thickBot="1" x14ac:dyDescent="0.35">
      <c r="I179" s="14">
        <v>0.120833333333247</v>
      </c>
      <c r="J179" s="5">
        <v>0</v>
      </c>
      <c r="K179" s="6">
        <v>0</v>
      </c>
      <c r="L179" s="6">
        <v>0</v>
      </c>
      <c r="M179" s="7">
        <v>0</v>
      </c>
      <c r="O179" s="14">
        <v>0.12083333333332601</v>
      </c>
      <c r="P179" s="5">
        <v>0</v>
      </c>
      <c r="Q179" s="6">
        <v>0</v>
      </c>
      <c r="R179" s="6">
        <v>0</v>
      </c>
      <c r="S179" s="7">
        <v>0</v>
      </c>
      <c r="T179" s="7">
        <v>0</v>
      </c>
    </row>
    <row r="180" spans="9:20" ht="15" thickBot="1" x14ac:dyDescent="0.35">
      <c r="I180" s="14">
        <v>0.121527777777691</v>
      </c>
      <c r="J180" s="5">
        <v>0</v>
      </c>
      <c r="K180" s="6">
        <v>0</v>
      </c>
      <c r="L180" s="6">
        <v>0</v>
      </c>
      <c r="M180" s="7">
        <v>0</v>
      </c>
      <c r="O180" s="14">
        <v>0.121527777777771</v>
      </c>
      <c r="P180" s="5">
        <v>0</v>
      </c>
      <c r="Q180" s="6">
        <v>0</v>
      </c>
      <c r="R180" s="6">
        <v>0</v>
      </c>
      <c r="S180" s="7">
        <v>0</v>
      </c>
      <c r="T180" s="7">
        <v>0</v>
      </c>
    </row>
    <row r="181" spans="9:20" ht="15" thickBot="1" x14ac:dyDescent="0.35">
      <c r="I181" s="14">
        <v>0.122222222222134</v>
      </c>
      <c r="J181" s="5">
        <v>0</v>
      </c>
      <c r="K181" s="6">
        <v>0</v>
      </c>
      <c r="L181" s="6">
        <v>0</v>
      </c>
      <c r="M181" s="7">
        <v>0</v>
      </c>
      <c r="O181" s="14">
        <v>0.122222222222215</v>
      </c>
      <c r="P181" s="5">
        <v>0</v>
      </c>
      <c r="Q181" s="6">
        <v>0</v>
      </c>
      <c r="R181" s="6">
        <v>0</v>
      </c>
      <c r="S181" s="7">
        <v>0</v>
      </c>
      <c r="T181" s="7">
        <v>0</v>
      </c>
    </row>
    <row r="182" spans="9:20" ht="15" thickBot="1" x14ac:dyDescent="0.35">
      <c r="I182" s="14">
        <v>0.122916666666578</v>
      </c>
      <c r="J182" s="5">
        <v>0</v>
      </c>
      <c r="K182" s="6">
        <v>0</v>
      </c>
      <c r="L182" s="6">
        <v>0</v>
      </c>
      <c r="M182" s="7">
        <v>0</v>
      </c>
      <c r="O182" s="14">
        <v>0.12291666666666</v>
      </c>
      <c r="P182" s="5">
        <v>0</v>
      </c>
      <c r="Q182" s="6">
        <v>0</v>
      </c>
      <c r="R182" s="6">
        <v>0</v>
      </c>
      <c r="S182" s="7">
        <v>0</v>
      </c>
      <c r="T182" s="7">
        <v>0</v>
      </c>
    </row>
    <row r="183" spans="9:20" ht="15" thickBot="1" x14ac:dyDescent="0.35">
      <c r="I183" s="14">
        <v>0.12361111111102201</v>
      </c>
      <c r="J183" s="5">
        <v>0</v>
      </c>
      <c r="K183" s="6">
        <v>0</v>
      </c>
      <c r="L183" s="6">
        <v>0</v>
      </c>
      <c r="M183" s="7">
        <v>0</v>
      </c>
      <c r="O183" s="14">
        <v>0.123611111111104</v>
      </c>
      <c r="P183" s="5">
        <v>0</v>
      </c>
      <c r="Q183" s="6">
        <v>0</v>
      </c>
      <c r="R183" s="6">
        <v>0</v>
      </c>
      <c r="S183" s="7">
        <v>0</v>
      </c>
      <c r="T183" s="7">
        <v>0</v>
      </c>
    </row>
    <row r="184" spans="9:20" ht="15" thickBot="1" x14ac:dyDescent="0.35">
      <c r="I184" s="14">
        <v>0.124305555555466</v>
      </c>
      <c r="J184" s="5">
        <v>0</v>
      </c>
      <c r="K184" s="6">
        <v>0</v>
      </c>
      <c r="L184" s="6">
        <v>0</v>
      </c>
      <c r="M184" s="7">
        <v>0</v>
      </c>
      <c r="O184" s="14">
        <v>0.12430555555554799</v>
      </c>
      <c r="P184" s="5">
        <v>0</v>
      </c>
      <c r="Q184" s="6">
        <v>0</v>
      </c>
      <c r="R184" s="6">
        <v>0</v>
      </c>
      <c r="S184" s="7">
        <v>0</v>
      </c>
      <c r="T184" s="7">
        <v>0</v>
      </c>
    </row>
    <row r="185" spans="9:20" ht="15" thickBot="1" x14ac:dyDescent="0.35">
      <c r="I185" s="14">
        <v>0.12499999999991</v>
      </c>
      <c r="J185" s="5">
        <v>0</v>
      </c>
      <c r="K185" s="6">
        <v>0</v>
      </c>
      <c r="L185" s="6">
        <v>0</v>
      </c>
      <c r="M185" s="7">
        <v>0</v>
      </c>
      <c r="O185" s="14">
        <v>0.12499999999999301</v>
      </c>
      <c r="P185" s="5">
        <v>0</v>
      </c>
      <c r="Q185" s="6">
        <v>0</v>
      </c>
      <c r="R185" s="6">
        <v>0</v>
      </c>
      <c r="S185" s="7">
        <v>0</v>
      </c>
      <c r="T185" s="7">
        <v>0</v>
      </c>
    </row>
    <row r="186" spans="9:20" ht="15" thickBot="1" x14ac:dyDescent="0.35">
      <c r="I186" s="14">
        <v>0.12569444444435399</v>
      </c>
      <c r="J186" s="5">
        <v>0</v>
      </c>
      <c r="K186" s="6">
        <v>0</v>
      </c>
      <c r="L186" s="6">
        <v>0</v>
      </c>
      <c r="M186" s="7">
        <v>0</v>
      </c>
      <c r="O186" s="14">
        <v>0.125694444444437</v>
      </c>
      <c r="P186" s="5">
        <v>0</v>
      </c>
      <c r="Q186" s="6">
        <v>0</v>
      </c>
      <c r="R186" s="6">
        <v>0</v>
      </c>
      <c r="S186" s="7">
        <v>0</v>
      </c>
      <c r="T186" s="7">
        <v>0</v>
      </c>
    </row>
    <row r="187" spans="9:20" ht="15" thickBot="1" x14ac:dyDescent="0.35">
      <c r="I187" s="14">
        <v>0.12638888888879801</v>
      </c>
      <c r="J187" s="5">
        <v>0</v>
      </c>
      <c r="K187" s="6">
        <v>0</v>
      </c>
      <c r="L187" s="6">
        <v>0</v>
      </c>
      <c r="M187" s="7">
        <v>0</v>
      </c>
      <c r="O187" s="14">
        <v>0.126388888888882</v>
      </c>
      <c r="P187" s="5">
        <v>0</v>
      </c>
      <c r="Q187" s="6">
        <v>0</v>
      </c>
      <c r="R187" s="6">
        <v>0</v>
      </c>
      <c r="S187" s="7">
        <v>0</v>
      </c>
      <c r="T187" s="7">
        <v>0</v>
      </c>
    </row>
    <row r="188" spans="9:20" ht="15" thickBot="1" x14ac:dyDescent="0.35">
      <c r="I188" s="14">
        <v>0.12708333333324201</v>
      </c>
      <c r="J188" s="5">
        <v>0</v>
      </c>
      <c r="K188" s="6">
        <v>0</v>
      </c>
      <c r="L188" s="6">
        <v>0</v>
      </c>
      <c r="M188" s="7">
        <v>0</v>
      </c>
      <c r="O188" s="14">
        <v>0.127083333333326</v>
      </c>
      <c r="P188" s="5">
        <v>0</v>
      </c>
      <c r="Q188" s="6">
        <v>0</v>
      </c>
      <c r="R188" s="6">
        <v>0</v>
      </c>
      <c r="S188" s="7">
        <v>0</v>
      </c>
      <c r="T188" s="7">
        <v>0</v>
      </c>
    </row>
    <row r="189" spans="9:20" ht="15" thickBot="1" x14ac:dyDescent="0.35">
      <c r="I189" s="14">
        <v>0.12777777777768501</v>
      </c>
      <c r="J189" s="5">
        <v>0</v>
      </c>
      <c r="K189" s="6">
        <v>0</v>
      </c>
      <c r="L189" s="6">
        <v>0</v>
      </c>
      <c r="M189" s="7">
        <v>0</v>
      </c>
      <c r="O189" s="14">
        <v>0.12777777777777</v>
      </c>
      <c r="P189" s="5">
        <v>0</v>
      </c>
      <c r="Q189" s="6">
        <v>0</v>
      </c>
      <c r="R189" s="6">
        <v>0</v>
      </c>
      <c r="S189" s="7">
        <v>0</v>
      </c>
      <c r="T189" s="7">
        <v>0</v>
      </c>
    </row>
    <row r="190" spans="9:20" ht="15" thickBot="1" x14ac:dyDescent="0.35">
      <c r="I190" s="14">
        <v>0.12847222222212901</v>
      </c>
      <c r="J190" s="5">
        <v>0</v>
      </c>
      <c r="K190" s="6">
        <v>0</v>
      </c>
      <c r="L190" s="6">
        <v>0</v>
      </c>
      <c r="M190" s="7">
        <v>0</v>
      </c>
      <c r="O190" s="14">
        <v>0.12847222222221499</v>
      </c>
      <c r="P190" s="5">
        <v>0</v>
      </c>
      <c r="Q190" s="6">
        <v>0</v>
      </c>
      <c r="R190" s="6">
        <v>0</v>
      </c>
      <c r="S190" s="7">
        <v>0</v>
      </c>
      <c r="T190" s="7">
        <v>0</v>
      </c>
    </row>
    <row r="191" spans="9:20" ht="15" thickBot="1" x14ac:dyDescent="0.35">
      <c r="I191" s="14">
        <v>0.129166666666573</v>
      </c>
      <c r="J191" s="5">
        <v>0</v>
      </c>
      <c r="K191" s="6">
        <v>0</v>
      </c>
      <c r="L191" s="6">
        <v>0</v>
      </c>
      <c r="M191" s="7">
        <v>0</v>
      </c>
      <c r="O191" s="14">
        <v>0.12916666666665899</v>
      </c>
      <c r="P191" s="5">
        <v>0</v>
      </c>
      <c r="Q191" s="6">
        <v>0</v>
      </c>
      <c r="R191" s="6">
        <v>0</v>
      </c>
      <c r="S191" s="7">
        <v>0</v>
      </c>
      <c r="T191" s="7">
        <v>0</v>
      </c>
    </row>
    <row r="192" spans="9:20" ht="15" thickBot="1" x14ac:dyDescent="0.35">
      <c r="I192" s="14">
        <v>0.129861111111017</v>
      </c>
      <c r="J192" s="5">
        <v>0</v>
      </c>
      <c r="K192" s="6">
        <v>0</v>
      </c>
      <c r="L192" s="6">
        <v>0</v>
      </c>
      <c r="M192" s="7">
        <v>0</v>
      </c>
      <c r="O192" s="14">
        <v>0.12986111111110399</v>
      </c>
      <c r="P192" s="5">
        <v>0</v>
      </c>
      <c r="Q192" s="6">
        <v>0</v>
      </c>
      <c r="R192" s="6">
        <v>0</v>
      </c>
      <c r="S192" s="7">
        <v>0</v>
      </c>
      <c r="T192" s="7">
        <v>0</v>
      </c>
    </row>
    <row r="193" spans="9:20" ht="15" thickBot="1" x14ac:dyDescent="0.35">
      <c r="I193" s="14">
        <v>0.130555555555461</v>
      </c>
      <c r="J193" s="5">
        <v>0</v>
      </c>
      <c r="K193" s="6">
        <v>0</v>
      </c>
      <c r="L193" s="6">
        <v>0</v>
      </c>
      <c r="M193" s="7">
        <v>0</v>
      </c>
      <c r="O193" s="14">
        <v>0.13055555555554799</v>
      </c>
      <c r="P193" s="5">
        <v>0</v>
      </c>
      <c r="Q193" s="6">
        <v>0</v>
      </c>
      <c r="R193" s="6">
        <v>0</v>
      </c>
      <c r="S193" s="7">
        <v>0</v>
      </c>
      <c r="T193" s="7">
        <v>0</v>
      </c>
    </row>
    <row r="194" spans="9:20" ht="15" thickBot="1" x14ac:dyDescent="0.35">
      <c r="I194" s="14">
        <v>0.131249999999905</v>
      </c>
      <c r="J194" s="5">
        <v>0</v>
      </c>
      <c r="K194" s="6">
        <v>0</v>
      </c>
      <c r="L194" s="6">
        <v>0</v>
      </c>
      <c r="M194" s="7">
        <v>0</v>
      </c>
      <c r="O194" s="14">
        <v>0.13124999999999201</v>
      </c>
      <c r="P194" s="5">
        <v>0</v>
      </c>
      <c r="Q194" s="6">
        <v>0</v>
      </c>
      <c r="R194" s="6">
        <v>0</v>
      </c>
      <c r="S194" s="7">
        <v>0</v>
      </c>
      <c r="T194" s="7">
        <v>0</v>
      </c>
    </row>
    <row r="195" spans="9:20" ht="15" thickBot="1" x14ac:dyDescent="0.35">
      <c r="I195" s="14">
        <v>0.131944444444349</v>
      </c>
      <c r="J195" s="5">
        <v>0</v>
      </c>
      <c r="K195" s="6">
        <v>0</v>
      </c>
      <c r="L195" s="6">
        <v>0</v>
      </c>
      <c r="M195" s="7">
        <v>0</v>
      </c>
      <c r="O195" s="14">
        <v>0.13194444444443701</v>
      </c>
      <c r="P195" s="5">
        <v>0</v>
      </c>
      <c r="Q195" s="6">
        <v>0</v>
      </c>
      <c r="R195" s="6">
        <v>0</v>
      </c>
      <c r="S195" s="7">
        <v>0</v>
      </c>
      <c r="T195" s="7">
        <v>0</v>
      </c>
    </row>
    <row r="196" spans="9:20" ht="15" thickBot="1" x14ac:dyDescent="0.35">
      <c r="I196" s="14">
        <v>0.13263888888879199</v>
      </c>
      <c r="J196" s="5">
        <v>0</v>
      </c>
      <c r="K196" s="6">
        <v>0</v>
      </c>
      <c r="L196" s="6">
        <v>0</v>
      </c>
      <c r="M196" s="7">
        <v>0</v>
      </c>
      <c r="O196" s="14">
        <v>0.13263888888888101</v>
      </c>
      <c r="P196" s="5">
        <v>0</v>
      </c>
      <c r="Q196" s="6">
        <v>0</v>
      </c>
      <c r="R196" s="6">
        <v>0</v>
      </c>
      <c r="S196" s="7">
        <v>0</v>
      </c>
      <c r="T196" s="7">
        <v>0</v>
      </c>
    </row>
    <row r="197" spans="9:20" ht="15" thickBot="1" x14ac:dyDescent="0.35">
      <c r="I197" s="14">
        <v>0.13333333333323599</v>
      </c>
      <c r="J197" s="5">
        <v>0</v>
      </c>
      <c r="K197" s="6">
        <v>0</v>
      </c>
      <c r="L197" s="6">
        <v>0</v>
      </c>
      <c r="M197" s="7">
        <v>0</v>
      </c>
      <c r="O197" s="14">
        <v>0.133333333333326</v>
      </c>
      <c r="P197" s="5">
        <v>0</v>
      </c>
      <c r="Q197" s="6">
        <v>0</v>
      </c>
      <c r="R197" s="6">
        <v>0</v>
      </c>
      <c r="S197" s="7">
        <v>0</v>
      </c>
      <c r="T197" s="7">
        <v>0</v>
      </c>
    </row>
    <row r="198" spans="9:20" ht="15" thickBot="1" x14ac:dyDescent="0.35">
      <c r="I198" s="14">
        <v>0.13402777777767999</v>
      </c>
      <c r="J198" s="5">
        <v>0</v>
      </c>
      <c r="K198" s="6">
        <v>0</v>
      </c>
      <c r="L198" s="6">
        <v>0</v>
      </c>
      <c r="M198" s="7">
        <v>0</v>
      </c>
      <c r="O198" s="14">
        <v>0.13402777777777</v>
      </c>
      <c r="P198" s="5">
        <v>0</v>
      </c>
      <c r="Q198" s="6">
        <v>0</v>
      </c>
      <c r="R198" s="6">
        <v>0</v>
      </c>
      <c r="S198" s="7">
        <v>0</v>
      </c>
      <c r="T198" s="7">
        <v>0</v>
      </c>
    </row>
    <row r="199" spans="9:20" ht="15" thickBot="1" x14ac:dyDescent="0.35">
      <c r="I199" s="14">
        <v>0.13472222222212399</v>
      </c>
      <c r="J199" s="5">
        <v>0</v>
      </c>
      <c r="K199" s="6">
        <v>0</v>
      </c>
      <c r="L199" s="6">
        <v>0</v>
      </c>
      <c r="M199" s="7">
        <v>0</v>
      </c>
      <c r="O199" s="14">
        <v>0.134722222222214</v>
      </c>
      <c r="P199" s="5">
        <v>0</v>
      </c>
      <c r="Q199" s="6">
        <v>0</v>
      </c>
      <c r="R199" s="6">
        <v>0</v>
      </c>
      <c r="S199" s="7">
        <v>0</v>
      </c>
      <c r="T199" s="7">
        <v>0</v>
      </c>
    </row>
    <row r="200" spans="9:20" ht="15" thickBot="1" x14ac:dyDescent="0.35">
      <c r="I200" s="14">
        <v>0.13541666666656799</v>
      </c>
      <c r="J200" s="5">
        <v>0</v>
      </c>
      <c r="K200" s="6">
        <v>0</v>
      </c>
      <c r="L200" s="6">
        <v>0</v>
      </c>
      <c r="M200" s="7">
        <v>0</v>
      </c>
      <c r="O200" s="14">
        <v>0.135416666666659</v>
      </c>
      <c r="P200" s="5">
        <v>0</v>
      </c>
      <c r="Q200" s="6">
        <v>0</v>
      </c>
      <c r="R200" s="6">
        <v>0</v>
      </c>
      <c r="S200" s="7">
        <v>0</v>
      </c>
      <c r="T200" s="7">
        <v>0</v>
      </c>
    </row>
    <row r="201" spans="9:20" ht="15" thickBot="1" x14ac:dyDescent="0.35">
      <c r="I201" s="14">
        <v>0.13611111111101201</v>
      </c>
      <c r="J201" s="5">
        <v>0</v>
      </c>
      <c r="K201" s="6">
        <v>0</v>
      </c>
      <c r="L201" s="6">
        <v>0</v>
      </c>
      <c r="M201" s="7">
        <v>0</v>
      </c>
      <c r="O201" s="14">
        <v>0.13611111111110299</v>
      </c>
      <c r="P201" s="5">
        <v>0</v>
      </c>
      <c r="Q201" s="6">
        <v>0</v>
      </c>
      <c r="R201" s="6">
        <v>0</v>
      </c>
      <c r="S201" s="7">
        <v>0</v>
      </c>
      <c r="T201" s="7">
        <v>0</v>
      </c>
    </row>
    <row r="202" spans="9:20" ht="15" thickBot="1" x14ac:dyDescent="0.35">
      <c r="I202" s="14">
        <v>0.13680555555545601</v>
      </c>
      <c r="J202" s="5">
        <v>0</v>
      </c>
      <c r="K202" s="6">
        <v>0</v>
      </c>
      <c r="L202" s="6">
        <v>0</v>
      </c>
      <c r="M202" s="7">
        <v>0</v>
      </c>
      <c r="O202" s="14">
        <v>0.13680555555554799</v>
      </c>
      <c r="P202" s="5">
        <v>0</v>
      </c>
      <c r="Q202" s="6">
        <v>0</v>
      </c>
      <c r="R202" s="6">
        <v>0</v>
      </c>
      <c r="S202" s="7">
        <v>0</v>
      </c>
      <c r="T202" s="7">
        <v>0</v>
      </c>
    </row>
    <row r="203" spans="9:20" ht="15" thickBot="1" x14ac:dyDescent="0.35">
      <c r="I203" s="14">
        <v>0.13749999999990001</v>
      </c>
      <c r="J203" s="5">
        <v>0</v>
      </c>
      <c r="K203" s="6">
        <v>0</v>
      </c>
      <c r="L203" s="6">
        <v>0</v>
      </c>
      <c r="M203" s="7">
        <v>0</v>
      </c>
      <c r="O203" s="14">
        <v>0.13749999999999199</v>
      </c>
      <c r="P203" s="5">
        <v>0</v>
      </c>
      <c r="Q203" s="6">
        <v>0</v>
      </c>
      <c r="R203" s="6">
        <v>0</v>
      </c>
      <c r="S203" s="7">
        <v>0</v>
      </c>
      <c r="T203" s="7">
        <v>0</v>
      </c>
    </row>
    <row r="204" spans="9:20" ht="15" thickBot="1" x14ac:dyDescent="0.35">
      <c r="I204" s="14">
        <v>0.13819444444434301</v>
      </c>
      <c r="J204" s="5">
        <v>0</v>
      </c>
      <c r="K204" s="6">
        <v>0</v>
      </c>
      <c r="L204" s="6">
        <v>0</v>
      </c>
      <c r="M204" s="7">
        <v>0</v>
      </c>
      <c r="O204" s="14">
        <v>0.13819444444443599</v>
      </c>
      <c r="P204" s="5">
        <v>0</v>
      </c>
      <c r="Q204" s="6">
        <v>0</v>
      </c>
      <c r="R204" s="6">
        <v>0</v>
      </c>
      <c r="S204" s="7">
        <v>0</v>
      </c>
      <c r="T204" s="7">
        <v>0</v>
      </c>
    </row>
    <row r="205" spans="9:20" ht="15" thickBot="1" x14ac:dyDescent="0.35">
      <c r="I205" s="14">
        <v>0.138888888888787</v>
      </c>
      <c r="J205" s="5">
        <v>0</v>
      </c>
      <c r="K205" s="6">
        <v>0</v>
      </c>
      <c r="L205" s="6">
        <v>0</v>
      </c>
      <c r="M205" s="7">
        <v>0</v>
      </c>
      <c r="O205" s="14">
        <v>0.13888888888888101</v>
      </c>
      <c r="P205" s="5">
        <v>0</v>
      </c>
      <c r="Q205" s="6">
        <v>0</v>
      </c>
      <c r="R205" s="6">
        <v>0</v>
      </c>
      <c r="S205" s="7">
        <v>0</v>
      </c>
      <c r="T205" s="7">
        <v>0</v>
      </c>
    </row>
    <row r="206" spans="9:20" ht="15" thickBot="1" x14ac:dyDescent="0.35">
      <c r="I206" s="14">
        <v>0.139583333333231</v>
      </c>
      <c r="J206" s="5">
        <v>0</v>
      </c>
      <c r="K206" s="6">
        <v>0</v>
      </c>
      <c r="L206" s="6">
        <v>0</v>
      </c>
      <c r="M206" s="7">
        <v>0</v>
      </c>
      <c r="O206" s="14">
        <v>0.13958333333332501</v>
      </c>
      <c r="P206" s="5">
        <v>0</v>
      </c>
      <c r="Q206" s="6">
        <v>0</v>
      </c>
      <c r="R206" s="6">
        <v>0</v>
      </c>
      <c r="S206" s="7">
        <v>0</v>
      </c>
      <c r="T206" s="7">
        <v>0</v>
      </c>
    </row>
    <row r="207" spans="9:20" ht="15" thickBot="1" x14ac:dyDescent="0.35">
      <c r="I207" s="14">
        <v>0.140277777777675</v>
      </c>
      <c r="J207" s="5">
        <v>0</v>
      </c>
      <c r="K207" s="6">
        <v>0</v>
      </c>
      <c r="L207" s="6">
        <v>0</v>
      </c>
      <c r="M207" s="7">
        <v>0</v>
      </c>
      <c r="O207" s="14">
        <v>0.14027777777777001</v>
      </c>
      <c r="P207" s="5">
        <v>0</v>
      </c>
      <c r="Q207" s="6">
        <v>0</v>
      </c>
      <c r="R207" s="6">
        <v>0</v>
      </c>
      <c r="S207" s="7">
        <v>0</v>
      </c>
      <c r="T207" s="7">
        <v>0</v>
      </c>
    </row>
    <row r="208" spans="9:20" ht="15" thickBot="1" x14ac:dyDescent="0.35">
      <c r="I208" s="14">
        <v>0.140972222222119</v>
      </c>
      <c r="J208" s="5">
        <v>0</v>
      </c>
      <c r="K208" s="6">
        <v>0</v>
      </c>
      <c r="L208" s="6">
        <v>0</v>
      </c>
      <c r="M208" s="7">
        <v>0</v>
      </c>
      <c r="O208" s="14">
        <v>0.14097222222221401</v>
      </c>
      <c r="P208" s="5">
        <v>0</v>
      </c>
      <c r="Q208" s="6">
        <v>0</v>
      </c>
      <c r="R208" s="6">
        <v>0</v>
      </c>
      <c r="S208" s="7">
        <v>0</v>
      </c>
      <c r="T208" s="7">
        <v>0</v>
      </c>
    </row>
    <row r="209" spans="9:20" ht="15" thickBot="1" x14ac:dyDescent="0.35">
      <c r="I209" s="14">
        <v>0.141666666666563</v>
      </c>
      <c r="J209" s="5">
        <v>0</v>
      </c>
      <c r="K209" s="6">
        <v>0</v>
      </c>
      <c r="L209" s="6">
        <v>0</v>
      </c>
      <c r="M209" s="7">
        <v>0</v>
      </c>
      <c r="O209" s="14">
        <v>0.141666666666658</v>
      </c>
      <c r="P209" s="5">
        <v>0</v>
      </c>
      <c r="Q209" s="6">
        <v>0</v>
      </c>
      <c r="R209" s="6">
        <v>0</v>
      </c>
      <c r="S209" s="7">
        <v>0</v>
      </c>
      <c r="T209" s="7">
        <v>0</v>
      </c>
    </row>
    <row r="210" spans="9:20" ht="15" thickBot="1" x14ac:dyDescent="0.35">
      <c r="I210" s="14">
        <v>0.14236111111100699</v>
      </c>
      <c r="J210" s="5">
        <v>0</v>
      </c>
      <c r="K210" s="6">
        <v>0</v>
      </c>
      <c r="L210" s="6">
        <v>0</v>
      </c>
      <c r="M210" s="7">
        <v>0</v>
      </c>
      <c r="O210" s="14">
        <v>0.142361111111103</v>
      </c>
      <c r="P210" s="5">
        <v>0</v>
      </c>
      <c r="Q210" s="6">
        <v>0</v>
      </c>
      <c r="R210" s="6">
        <v>0</v>
      </c>
      <c r="S210" s="7">
        <v>0</v>
      </c>
      <c r="T210" s="7">
        <v>0</v>
      </c>
    </row>
    <row r="211" spans="9:20" ht="15" thickBot="1" x14ac:dyDescent="0.35">
      <c r="I211" s="14">
        <v>0.14305555555544999</v>
      </c>
      <c r="J211" s="5">
        <v>0</v>
      </c>
      <c r="K211" s="6">
        <v>0</v>
      </c>
      <c r="L211" s="6">
        <v>0</v>
      </c>
      <c r="M211" s="7">
        <v>0</v>
      </c>
      <c r="O211" s="14">
        <v>0.143055555555547</v>
      </c>
      <c r="P211" s="5">
        <v>0</v>
      </c>
      <c r="Q211" s="6">
        <v>0</v>
      </c>
      <c r="R211" s="6">
        <v>0</v>
      </c>
      <c r="S211" s="7">
        <v>0</v>
      </c>
      <c r="T211" s="7">
        <v>0</v>
      </c>
    </row>
    <row r="212" spans="9:20" ht="15" thickBot="1" x14ac:dyDescent="0.35">
      <c r="I212" s="14">
        <v>0.14374999999989399</v>
      </c>
      <c r="J212" s="5">
        <v>0</v>
      </c>
      <c r="K212" s="6">
        <v>0</v>
      </c>
      <c r="L212" s="6">
        <v>0</v>
      </c>
      <c r="M212" s="7">
        <v>0</v>
      </c>
      <c r="O212" s="14">
        <v>0.143749999999992</v>
      </c>
      <c r="P212" s="5">
        <v>0</v>
      </c>
      <c r="Q212" s="6">
        <v>0</v>
      </c>
      <c r="R212" s="6">
        <v>0</v>
      </c>
      <c r="S212" s="7">
        <v>0</v>
      </c>
      <c r="T212" s="7">
        <v>0</v>
      </c>
    </row>
    <row r="213" spans="9:20" ht="15" thickBot="1" x14ac:dyDescent="0.35">
      <c r="I213" s="14">
        <v>0.14444444444433799</v>
      </c>
      <c r="J213" s="5">
        <v>0</v>
      </c>
      <c r="K213" s="6">
        <v>0</v>
      </c>
      <c r="L213" s="6">
        <v>0</v>
      </c>
      <c r="M213" s="7">
        <v>0</v>
      </c>
      <c r="O213" s="14">
        <v>0.14444444444443599</v>
      </c>
      <c r="P213" s="5">
        <v>0</v>
      </c>
      <c r="Q213" s="6">
        <v>0</v>
      </c>
      <c r="R213" s="6">
        <v>0</v>
      </c>
      <c r="S213" s="7">
        <v>0</v>
      </c>
      <c r="T213" s="7">
        <v>0</v>
      </c>
    </row>
    <row r="214" spans="9:20" ht="15" thickBot="1" x14ac:dyDescent="0.35">
      <c r="I214" s="14">
        <v>0.14513888888878199</v>
      </c>
      <c r="J214" s="5">
        <v>0</v>
      </c>
      <c r="K214" s="6">
        <v>0</v>
      </c>
      <c r="L214" s="6">
        <v>0</v>
      </c>
      <c r="M214" s="7">
        <v>0</v>
      </c>
      <c r="O214" s="14">
        <v>0.14513888888887999</v>
      </c>
      <c r="P214" s="5">
        <v>0</v>
      </c>
      <c r="Q214" s="6">
        <v>0</v>
      </c>
      <c r="R214" s="6">
        <v>0</v>
      </c>
      <c r="S214" s="7">
        <v>0</v>
      </c>
      <c r="T214" s="7">
        <v>0</v>
      </c>
    </row>
    <row r="215" spans="9:20" ht="15" thickBot="1" x14ac:dyDescent="0.35">
      <c r="I215" s="14">
        <v>0.14583333333322601</v>
      </c>
      <c r="J215" s="5">
        <v>0</v>
      </c>
      <c r="K215" s="6">
        <v>0</v>
      </c>
      <c r="L215" s="6">
        <v>0</v>
      </c>
      <c r="M215" s="7">
        <v>0</v>
      </c>
      <c r="O215" s="14">
        <v>0.14583333333332499</v>
      </c>
      <c r="P215" s="5">
        <v>0</v>
      </c>
      <c r="Q215" s="6">
        <v>0</v>
      </c>
      <c r="R215" s="6">
        <v>0</v>
      </c>
      <c r="S215" s="7">
        <v>0</v>
      </c>
      <c r="T215" s="7">
        <v>0</v>
      </c>
    </row>
    <row r="216" spans="9:20" ht="15" thickBot="1" x14ac:dyDescent="0.35">
      <c r="I216" s="14">
        <v>0.14652777777767001</v>
      </c>
      <c r="J216" s="5">
        <v>0</v>
      </c>
      <c r="K216" s="6">
        <v>0</v>
      </c>
      <c r="L216" s="6">
        <v>0</v>
      </c>
      <c r="M216" s="7">
        <v>0</v>
      </c>
      <c r="O216" s="14">
        <v>0.14652777777776901</v>
      </c>
      <c r="P216" s="5">
        <v>0</v>
      </c>
      <c r="Q216" s="6">
        <v>0</v>
      </c>
      <c r="R216" s="6">
        <v>0</v>
      </c>
      <c r="S216" s="7">
        <v>0</v>
      </c>
      <c r="T216" s="7">
        <v>0</v>
      </c>
    </row>
    <row r="217" spans="9:20" ht="15" thickBot="1" x14ac:dyDescent="0.35">
      <c r="I217" s="14">
        <v>0.14722222222211401</v>
      </c>
      <c r="J217" s="5">
        <v>0</v>
      </c>
      <c r="K217" s="6">
        <v>0</v>
      </c>
      <c r="L217" s="6">
        <v>0</v>
      </c>
      <c r="M217" s="7">
        <v>0</v>
      </c>
      <c r="O217" s="14">
        <v>0.14722222222221401</v>
      </c>
      <c r="P217" s="5">
        <v>0</v>
      </c>
      <c r="Q217" s="6">
        <v>0</v>
      </c>
      <c r="R217" s="6">
        <v>0</v>
      </c>
      <c r="S217" s="7">
        <v>0</v>
      </c>
      <c r="T217" s="7">
        <v>0</v>
      </c>
    </row>
    <row r="218" spans="9:20" ht="15" thickBot="1" x14ac:dyDescent="0.35">
      <c r="I218" s="14">
        <v>0.14791666666655801</v>
      </c>
      <c r="J218" s="5">
        <v>0</v>
      </c>
      <c r="K218" s="6">
        <v>0</v>
      </c>
      <c r="L218" s="6">
        <v>0</v>
      </c>
      <c r="M218" s="7">
        <v>0</v>
      </c>
      <c r="O218" s="14">
        <v>0.14791666666665801</v>
      </c>
      <c r="P218" s="5">
        <v>0</v>
      </c>
      <c r="Q218" s="6">
        <v>0</v>
      </c>
      <c r="R218" s="6">
        <v>0</v>
      </c>
      <c r="S218" s="7">
        <v>0</v>
      </c>
      <c r="T218" s="7">
        <v>0</v>
      </c>
    </row>
    <row r="219" spans="9:20" ht="15" thickBot="1" x14ac:dyDescent="0.35">
      <c r="I219" s="14">
        <v>0.148611111111001</v>
      </c>
      <c r="J219" s="5">
        <v>0</v>
      </c>
      <c r="K219" s="6">
        <v>0</v>
      </c>
      <c r="L219" s="6">
        <v>0</v>
      </c>
      <c r="M219" s="7">
        <v>0</v>
      </c>
      <c r="O219" s="14">
        <v>0.14861111111110201</v>
      </c>
      <c r="P219" s="5">
        <v>0</v>
      </c>
      <c r="Q219" s="6">
        <v>0</v>
      </c>
      <c r="R219" s="6">
        <v>0</v>
      </c>
      <c r="S219" s="7">
        <v>0</v>
      </c>
      <c r="T219" s="7">
        <v>0</v>
      </c>
    </row>
    <row r="220" spans="9:20" ht="15" thickBot="1" x14ac:dyDescent="0.35">
      <c r="I220" s="14">
        <v>0.149305555555445</v>
      </c>
      <c r="J220" s="5">
        <v>0</v>
      </c>
      <c r="K220" s="6">
        <v>0</v>
      </c>
      <c r="L220" s="6">
        <v>0</v>
      </c>
      <c r="M220" s="7">
        <v>0</v>
      </c>
      <c r="O220" s="14">
        <v>0.149305555555547</v>
      </c>
      <c r="P220" s="5">
        <v>0</v>
      </c>
      <c r="Q220" s="6">
        <v>0</v>
      </c>
      <c r="R220" s="6">
        <v>0</v>
      </c>
      <c r="S220" s="7">
        <v>0</v>
      </c>
      <c r="T220" s="7">
        <v>0</v>
      </c>
    </row>
  </sheetData>
  <mergeCells count="14">
    <mergeCell ref="O2:T2"/>
    <mergeCell ref="O3:T3"/>
    <mergeCell ref="O4:T4"/>
    <mergeCell ref="B15:G15"/>
    <mergeCell ref="C21:G21"/>
    <mergeCell ref="I2:M2"/>
    <mergeCell ref="I3:M3"/>
    <mergeCell ref="I4:M4"/>
    <mergeCell ref="B2:F2"/>
    <mergeCell ref="B3:F3"/>
    <mergeCell ref="B4:F4"/>
    <mergeCell ref="C10:F10"/>
    <mergeCell ref="B13:G13"/>
    <mergeCell ref="B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T220"/>
  <sheetViews>
    <sheetView topLeftCell="D206" workbookViewId="0">
      <selection activeCell="T220" sqref="O6:T220"/>
    </sheetView>
  </sheetViews>
  <sheetFormatPr baseColWidth="10" defaultRowHeight="14.4" x14ac:dyDescent="0.3"/>
  <sheetData>
    <row r="1" spans="2:20" ht="15" thickBot="1" x14ac:dyDescent="0.35"/>
    <row r="2" spans="2:20" ht="14.4" customHeight="1" x14ac:dyDescent="0.3">
      <c r="B2" s="58" t="s">
        <v>0</v>
      </c>
      <c r="C2" s="59"/>
      <c r="D2" s="59"/>
      <c r="E2" s="59"/>
      <c r="F2" s="60"/>
      <c r="I2" s="58" t="s">
        <v>0</v>
      </c>
      <c r="J2" s="59"/>
      <c r="K2" s="59"/>
      <c r="L2" s="59"/>
      <c r="M2" s="60"/>
      <c r="O2" s="58" t="s">
        <v>12</v>
      </c>
      <c r="P2" s="59"/>
      <c r="Q2" s="59"/>
      <c r="R2" s="59"/>
      <c r="S2" s="59"/>
      <c r="T2" s="60"/>
    </row>
    <row r="3" spans="2:20" ht="14.4" customHeight="1" x14ac:dyDescent="0.3">
      <c r="B3" s="61" t="s">
        <v>1</v>
      </c>
      <c r="C3" s="62"/>
      <c r="D3" s="62"/>
      <c r="E3" s="62"/>
      <c r="F3" s="63"/>
      <c r="I3" s="61" t="s">
        <v>1</v>
      </c>
      <c r="J3" s="62"/>
      <c r="K3" s="62"/>
      <c r="L3" s="62"/>
      <c r="M3" s="63"/>
      <c r="O3" s="61" t="s">
        <v>1</v>
      </c>
      <c r="P3" s="62"/>
      <c r="Q3" s="62"/>
      <c r="R3" s="62"/>
      <c r="S3" s="62"/>
      <c r="T3" s="63"/>
    </row>
    <row r="4" spans="2:20" ht="15" thickBot="1" x14ac:dyDescent="0.35">
      <c r="B4" s="64" t="s">
        <v>19</v>
      </c>
      <c r="C4" s="65"/>
      <c r="D4" s="65"/>
      <c r="E4" s="65"/>
      <c r="F4" s="66"/>
      <c r="I4" s="64" t="s">
        <v>19</v>
      </c>
      <c r="J4" s="65"/>
      <c r="K4" s="65"/>
      <c r="L4" s="65"/>
      <c r="M4" s="66"/>
      <c r="O4" s="64" t="s">
        <v>19</v>
      </c>
      <c r="P4" s="65"/>
      <c r="Q4" s="65"/>
      <c r="R4" s="65"/>
      <c r="S4" s="65"/>
      <c r="T4" s="66"/>
    </row>
    <row r="5" spans="2:20" ht="15" thickBot="1" x14ac:dyDescent="0.35">
      <c r="B5" s="1"/>
      <c r="C5" s="3" t="s">
        <v>3</v>
      </c>
      <c r="D5" s="3" t="s">
        <v>4</v>
      </c>
      <c r="E5" s="3" t="s">
        <v>5</v>
      </c>
      <c r="F5" s="3" t="s">
        <v>6</v>
      </c>
      <c r="I5" s="1"/>
      <c r="J5" s="3" t="s">
        <v>3</v>
      </c>
      <c r="K5" s="3" t="s">
        <v>4</v>
      </c>
      <c r="L5" s="3" t="s">
        <v>5</v>
      </c>
      <c r="M5" s="3" t="s">
        <v>6</v>
      </c>
      <c r="O5" s="1"/>
      <c r="P5" s="3" t="s">
        <v>3</v>
      </c>
      <c r="Q5" s="3" t="s">
        <v>4</v>
      </c>
      <c r="R5" s="3" t="s">
        <v>5</v>
      </c>
      <c r="S5" s="3" t="s">
        <v>6</v>
      </c>
      <c r="T5" s="3" t="s">
        <v>13</v>
      </c>
    </row>
    <row r="6" spans="2:20" ht="15" thickBot="1" x14ac:dyDescent="0.35">
      <c r="B6" s="4" t="s">
        <v>14</v>
      </c>
      <c r="C6" s="2">
        <v>4</v>
      </c>
      <c r="D6" s="2">
        <v>6</v>
      </c>
      <c r="E6" s="2">
        <v>8</v>
      </c>
      <c r="F6" s="2">
        <v>10</v>
      </c>
      <c r="I6" s="14">
        <v>6.9444444444444447E-4</v>
      </c>
      <c r="J6" s="2">
        <v>4</v>
      </c>
      <c r="K6" s="2">
        <v>6</v>
      </c>
      <c r="L6" s="2">
        <v>8</v>
      </c>
      <c r="M6" s="2">
        <v>10</v>
      </c>
      <c r="O6" s="14">
        <v>6.9444444444444447E-4</v>
      </c>
      <c r="P6" s="2">
        <v>3</v>
      </c>
      <c r="Q6" s="2">
        <v>5</v>
      </c>
      <c r="R6" s="2">
        <v>7</v>
      </c>
      <c r="S6" s="2">
        <v>9</v>
      </c>
      <c r="T6" s="2">
        <v>12</v>
      </c>
    </row>
    <row r="7" spans="2:20" ht="15" thickBot="1" x14ac:dyDescent="0.35">
      <c r="B7" s="4" t="s">
        <v>15</v>
      </c>
      <c r="C7" s="2">
        <v>3</v>
      </c>
      <c r="D7" s="2">
        <v>5</v>
      </c>
      <c r="E7" s="2">
        <v>7</v>
      </c>
      <c r="F7" s="2">
        <v>9</v>
      </c>
      <c r="I7" s="14">
        <v>1.3888888888888889E-3</v>
      </c>
      <c r="J7" s="2">
        <v>4</v>
      </c>
      <c r="K7" s="2">
        <v>6</v>
      </c>
      <c r="L7" s="2">
        <v>8</v>
      </c>
      <c r="M7" s="2">
        <v>10</v>
      </c>
      <c r="O7" s="14">
        <v>1.3888888888888889E-3</v>
      </c>
      <c r="P7" s="2">
        <v>3</v>
      </c>
      <c r="Q7" s="2">
        <v>5</v>
      </c>
      <c r="R7" s="2">
        <v>7</v>
      </c>
      <c r="S7" s="2">
        <v>9</v>
      </c>
      <c r="T7" s="2">
        <v>12</v>
      </c>
    </row>
    <row r="8" spans="2:20" ht="15" thickBot="1" x14ac:dyDescent="0.35">
      <c r="B8" s="4" t="s">
        <v>16</v>
      </c>
      <c r="C8" s="2">
        <v>2</v>
      </c>
      <c r="D8" s="2">
        <v>4</v>
      </c>
      <c r="E8" s="2">
        <v>6</v>
      </c>
      <c r="F8" s="2">
        <v>7</v>
      </c>
      <c r="I8" s="14">
        <v>2.0833333333333298E-3</v>
      </c>
      <c r="J8" s="2">
        <v>4</v>
      </c>
      <c r="K8" s="2">
        <v>6</v>
      </c>
      <c r="L8" s="2">
        <v>8</v>
      </c>
      <c r="M8" s="2">
        <v>10</v>
      </c>
      <c r="O8" s="14">
        <v>2.0833333333333298E-3</v>
      </c>
      <c r="P8" s="2">
        <v>3</v>
      </c>
      <c r="Q8" s="2">
        <v>5</v>
      </c>
      <c r="R8" s="2">
        <v>7</v>
      </c>
      <c r="S8" s="2">
        <v>9</v>
      </c>
      <c r="T8" s="2">
        <v>12</v>
      </c>
    </row>
    <row r="9" spans="2:20" ht="15" thickBot="1" x14ac:dyDescent="0.35">
      <c r="B9" s="4" t="s">
        <v>17</v>
      </c>
      <c r="C9" s="2">
        <v>1</v>
      </c>
      <c r="D9" s="2">
        <v>3</v>
      </c>
      <c r="E9" s="2">
        <v>5</v>
      </c>
      <c r="F9" s="2">
        <v>6</v>
      </c>
      <c r="I9" s="14">
        <v>2.7777777777777701E-3</v>
      </c>
      <c r="J9" s="2">
        <v>4</v>
      </c>
      <c r="K9" s="2">
        <v>6</v>
      </c>
      <c r="L9" s="2">
        <v>8</v>
      </c>
      <c r="M9" s="2">
        <v>10</v>
      </c>
      <c r="O9" s="14">
        <v>2.7777777777777701E-3</v>
      </c>
      <c r="P9" s="2">
        <v>3</v>
      </c>
      <c r="Q9" s="2">
        <v>5</v>
      </c>
      <c r="R9" s="2">
        <v>7</v>
      </c>
      <c r="S9" s="2">
        <v>9</v>
      </c>
      <c r="T9" s="2">
        <v>12</v>
      </c>
    </row>
    <row r="10" spans="2:20" ht="15" thickBot="1" x14ac:dyDescent="0.35">
      <c r="B10" s="4" t="s">
        <v>18</v>
      </c>
      <c r="C10" s="67">
        <v>0</v>
      </c>
      <c r="D10" s="68"/>
      <c r="E10" s="68"/>
      <c r="F10" s="69"/>
      <c r="I10" s="14">
        <v>3.4722222222222199E-3</v>
      </c>
      <c r="J10" s="2">
        <v>4</v>
      </c>
      <c r="K10" s="2">
        <v>6</v>
      </c>
      <c r="L10" s="2">
        <v>8</v>
      </c>
      <c r="M10" s="2">
        <v>10</v>
      </c>
      <c r="O10" s="14">
        <v>3.4722222222222199E-3</v>
      </c>
      <c r="P10" s="2">
        <v>3</v>
      </c>
      <c r="Q10" s="2">
        <v>5</v>
      </c>
      <c r="R10" s="2">
        <v>7</v>
      </c>
      <c r="S10" s="2">
        <v>9</v>
      </c>
      <c r="T10" s="2">
        <v>12</v>
      </c>
    </row>
    <row r="11" spans="2:20" ht="15" thickBot="1" x14ac:dyDescent="0.35">
      <c r="I11" s="14">
        <v>4.1666666666666597E-3</v>
      </c>
      <c r="J11" s="2">
        <v>4</v>
      </c>
      <c r="K11" s="2">
        <v>6</v>
      </c>
      <c r="L11" s="2">
        <v>8</v>
      </c>
      <c r="M11" s="2">
        <v>10</v>
      </c>
      <c r="O11" s="14">
        <v>4.1666666666666597E-3</v>
      </c>
      <c r="P11" s="2">
        <v>3</v>
      </c>
      <c r="Q11" s="2">
        <v>5</v>
      </c>
      <c r="R11" s="2">
        <v>7</v>
      </c>
      <c r="S11" s="2">
        <v>9</v>
      </c>
      <c r="T11" s="2">
        <v>12</v>
      </c>
    </row>
    <row r="12" spans="2:20" ht="15" thickBot="1" x14ac:dyDescent="0.35">
      <c r="I12" s="14">
        <v>4.8611111111111103E-3</v>
      </c>
      <c r="J12" s="2">
        <v>4</v>
      </c>
      <c r="K12" s="2">
        <v>6</v>
      </c>
      <c r="L12" s="2">
        <v>8</v>
      </c>
      <c r="M12" s="2">
        <v>10</v>
      </c>
      <c r="O12" s="14">
        <v>4.8611111111111103E-3</v>
      </c>
      <c r="P12" s="2">
        <v>3</v>
      </c>
      <c r="Q12" s="2">
        <v>5</v>
      </c>
      <c r="R12" s="2">
        <v>7</v>
      </c>
      <c r="S12" s="2">
        <v>9</v>
      </c>
      <c r="T12" s="2">
        <v>12</v>
      </c>
    </row>
    <row r="13" spans="2:20" ht="14.4" customHeight="1" thickBot="1" x14ac:dyDescent="0.35">
      <c r="B13" s="58" t="s">
        <v>12</v>
      </c>
      <c r="C13" s="59"/>
      <c r="D13" s="59"/>
      <c r="E13" s="59"/>
      <c r="F13" s="59"/>
      <c r="G13" s="60"/>
      <c r="I13" s="14">
        <v>5.5555555555555497E-3</v>
      </c>
      <c r="J13" s="2">
        <v>4</v>
      </c>
      <c r="K13" s="2">
        <v>6</v>
      </c>
      <c r="L13" s="2">
        <v>8</v>
      </c>
      <c r="M13" s="2">
        <v>10</v>
      </c>
      <c r="O13" s="14">
        <v>5.5555555555555497E-3</v>
      </c>
      <c r="P13" s="2">
        <v>3</v>
      </c>
      <c r="Q13" s="2">
        <v>5</v>
      </c>
      <c r="R13" s="2">
        <v>7</v>
      </c>
      <c r="S13" s="2">
        <v>9</v>
      </c>
      <c r="T13" s="2">
        <v>12</v>
      </c>
    </row>
    <row r="14" spans="2:20" ht="14.4" customHeight="1" thickBot="1" x14ac:dyDescent="0.35">
      <c r="B14" s="61" t="s">
        <v>1</v>
      </c>
      <c r="C14" s="62"/>
      <c r="D14" s="62"/>
      <c r="E14" s="62"/>
      <c r="F14" s="62"/>
      <c r="G14" s="63"/>
      <c r="I14" s="14">
        <v>6.2500000000000003E-3</v>
      </c>
      <c r="J14" s="2">
        <v>4</v>
      </c>
      <c r="K14" s="2">
        <v>6</v>
      </c>
      <c r="L14" s="2">
        <v>8</v>
      </c>
      <c r="M14" s="2">
        <v>10</v>
      </c>
      <c r="O14" s="14">
        <v>6.2500000000000003E-3</v>
      </c>
      <c r="P14" s="2">
        <v>3</v>
      </c>
      <c r="Q14" s="2">
        <v>5</v>
      </c>
      <c r="R14" s="2">
        <v>7</v>
      </c>
      <c r="S14" s="2">
        <v>9</v>
      </c>
      <c r="T14" s="2">
        <v>12</v>
      </c>
    </row>
    <row r="15" spans="2:20" ht="15" thickBot="1" x14ac:dyDescent="0.35">
      <c r="B15" s="64" t="s">
        <v>19</v>
      </c>
      <c r="C15" s="65"/>
      <c r="D15" s="65"/>
      <c r="E15" s="65"/>
      <c r="F15" s="65"/>
      <c r="G15" s="66"/>
      <c r="I15" s="14">
        <v>6.9444444444444397E-3</v>
      </c>
      <c r="J15" s="2">
        <v>4</v>
      </c>
      <c r="K15" s="2">
        <v>6</v>
      </c>
      <c r="L15" s="2">
        <v>8</v>
      </c>
      <c r="M15" s="2">
        <v>10</v>
      </c>
      <c r="O15" s="14">
        <v>6.9444444444444397E-3</v>
      </c>
      <c r="P15" s="2">
        <v>3</v>
      </c>
      <c r="Q15" s="2">
        <v>5</v>
      </c>
      <c r="R15" s="2">
        <v>7</v>
      </c>
      <c r="S15" s="2">
        <v>9</v>
      </c>
      <c r="T15" s="2">
        <v>12</v>
      </c>
    </row>
    <row r="16" spans="2:20" ht="15" thickBot="1" x14ac:dyDescent="0.35">
      <c r="B16" s="1"/>
      <c r="C16" s="3" t="s">
        <v>3</v>
      </c>
      <c r="D16" s="3" t="s">
        <v>4</v>
      </c>
      <c r="E16" s="3" t="s">
        <v>5</v>
      </c>
      <c r="F16" s="3" t="s">
        <v>6</v>
      </c>
      <c r="G16" s="3" t="s">
        <v>13</v>
      </c>
      <c r="I16" s="14">
        <v>7.63888888888888E-3</v>
      </c>
      <c r="J16" s="2">
        <v>4</v>
      </c>
      <c r="K16" s="2">
        <v>6</v>
      </c>
      <c r="L16" s="2">
        <v>8</v>
      </c>
      <c r="M16" s="2">
        <v>10</v>
      </c>
      <c r="O16" s="14">
        <v>7.63888888888888E-3</v>
      </c>
      <c r="P16" s="2">
        <v>3</v>
      </c>
      <c r="Q16" s="2">
        <v>5</v>
      </c>
      <c r="R16" s="2">
        <v>7</v>
      </c>
      <c r="S16" s="2">
        <v>9</v>
      </c>
      <c r="T16" s="2">
        <v>12</v>
      </c>
    </row>
    <row r="17" spans="2:20" ht="15" thickBot="1" x14ac:dyDescent="0.35">
      <c r="B17" s="4" t="s">
        <v>20</v>
      </c>
      <c r="C17" s="2">
        <v>6</v>
      </c>
      <c r="D17" s="2">
        <v>7</v>
      </c>
      <c r="E17" s="2">
        <v>8</v>
      </c>
      <c r="F17" s="2">
        <v>9</v>
      </c>
      <c r="G17" s="2">
        <v>10</v>
      </c>
      <c r="I17" s="14">
        <v>8.3333333333333297E-3</v>
      </c>
      <c r="J17" s="2">
        <v>4</v>
      </c>
      <c r="K17" s="2">
        <v>6</v>
      </c>
      <c r="L17" s="2">
        <v>8</v>
      </c>
      <c r="M17" s="2">
        <v>10</v>
      </c>
      <c r="O17" s="14">
        <v>8.3333333333333297E-3</v>
      </c>
      <c r="P17" s="2">
        <v>3</v>
      </c>
      <c r="Q17" s="2">
        <v>5</v>
      </c>
      <c r="R17" s="2">
        <v>7</v>
      </c>
      <c r="S17" s="2">
        <v>9</v>
      </c>
      <c r="T17" s="2">
        <v>12</v>
      </c>
    </row>
    <row r="18" spans="2:20" ht="15" thickBot="1" x14ac:dyDescent="0.35">
      <c r="B18" s="4" t="s">
        <v>16</v>
      </c>
      <c r="C18" s="2">
        <v>5</v>
      </c>
      <c r="D18" s="2">
        <v>6</v>
      </c>
      <c r="E18" s="2">
        <v>7</v>
      </c>
      <c r="F18" s="2">
        <v>8</v>
      </c>
      <c r="G18" s="2">
        <v>9</v>
      </c>
      <c r="I18" s="14">
        <v>9.02777777777777E-3</v>
      </c>
      <c r="J18" s="2">
        <v>4</v>
      </c>
      <c r="K18" s="2">
        <v>6</v>
      </c>
      <c r="L18" s="2">
        <v>8</v>
      </c>
      <c r="M18" s="2">
        <v>10</v>
      </c>
      <c r="O18" s="14">
        <v>9.02777777777777E-3</v>
      </c>
      <c r="P18" s="2">
        <v>3</v>
      </c>
      <c r="Q18" s="2">
        <v>5</v>
      </c>
      <c r="R18" s="2">
        <v>7</v>
      </c>
      <c r="S18" s="2">
        <v>9</v>
      </c>
      <c r="T18" s="2">
        <v>12</v>
      </c>
    </row>
    <row r="19" spans="2:20" ht="15" thickBot="1" x14ac:dyDescent="0.35">
      <c r="B19" s="4" t="s">
        <v>17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I19" s="14">
        <v>9.7222222222222206E-3</v>
      </c>
      <c r="J19" s="2">
        <v>4</v>
      </c>
      <c r="K19" s="2">
        <v>6</v>
      </c>
      <c r="L19" s="2">
        <v>8</v>
      </c>
      <c r="M19" s="2">
        <v>10</v>
      </c>
      <c r="O19" s="14">
        <v>9.7222222222222206E-3</v>
      </c>
      <c r="P19" s="2">
        <v>3</v>
      </c>
      <c r="Q19" s="2">
        <v>5</v>
      </c>
      <c r="R19" s="2">
        <v>7</v>
      </c>
      <c r="S19" s="2">
        <v>9</v>
      </c>
      <c r="T19" s="2">
        <v>12</v>
      </c>
    </row>
    <row r="20" spans="2:20" ht="15" thickBot="1" x14ac:dyDescent="0.35">
      <c r="B20" s="4" t="s">
        <v>21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I20" s="14">
        <v>1.0416666666666701E-2</v>
      </c>
      <c r="J20" s="2">
        <v>4</v>
      </c>
      <c r="K20" s="2">
        <v>6</v>
      </c>
      <c r="L20" s="2">
        <v>8</v>
      </c>
      <c r="M20" s="2">
        <v>10</v>
      </c>
      <c r="O20" s="14">
        <v>1.0416666666666701E-2</v>
      </c>
      <c r="P20" s="2">
        <v>3</v>
      </c>
      <c r="Q20" s="2">
        <v>5</v>
      </c>
      <c r="R20" s="2">
        <v>7</v>
      </c>
      <c r="S20" s="2">
        <v>9</v>
      </c>
      <c r="T20" s="2">
        <v>12</v>
      </c>
    </row>
    <row r="21" spans="2:20" ht="15" thickBot="1" x14ac:dyDescent="0.35">
      <c r="B21" s="4" t="s">
        <v>22</v>
      </c>
      <c r="C21" s="67">
        <v>0</v>
      </c>
      <c r="D21" s="68"/>
      <c r="E21" s="68"/>
      <c r="F21" s="68"/>
      <c r="G21" s="69"/>
      <c r="I21" s="14">
        <v>1.11111111111112E-2</v>
      </c>
      <c r="J21" s="2">
        <v>4</v>
      </c>
      <c r="K21" s="2">
        <v>6</v>
      </c>
      <c r="L21" s="2">
        <v>8</v>
      </c>
      <c r="M21" s="2">
        <v>10</v>
      </c>
      <c r="O21" s="14">
        <v>1.1111111111111099E-2</v>
      </c>
      <c r="P21" s="2">
        <v>3</v>
      </c>
      <c r="Q21" s="2">
        <v>5</v>
      </c>
      <c r="R21" s="2">
        <v>7</v>
      </c>
      <c r="S21" s="2">
        <v>9</v>
      </c>
      <c r="T21" s="2">
        <v>12</v>
      </c>
    </row>
    <row r="22" spans="2:20" ht="15" thickBot="1" x14ac:dyDescent="0.35">
      <c r="I22" s="14">
        <v>1.1805555555555699E-2</v>
      </c>
      <c r="J22" s="2">
        <v>4</v>
      </c>
      <c r="K22" s="2">
        <v>6</v>
      </c>
      <c r="L22" s="2">
        <v>8</v>
      </c>
      <c r="M22" s="2">
        <v>10</v>
      </c>
      <c r="O22" s="14">
        <v>1.18055555555555E-2</v>
      </c>
      <c r="P22" s="2">
        <v>3</v>
      </c>
      <c r="Q22" s="2">
        <v>5</v>
      </c>
      <c r="R22" s="2">
        <v>7</v>
      </c>
      <c r="S22" s="2">
        <v>9</v>
      </c>
      <c r="T22" s="2">
        <v>12</v>
      </c>
    </row>
    <row r="23" spans="2:20" ht="15" thickBot="1" x14ac:dyDescent="0.35">
      <c r="I23" s="14">
        <v>1.2499999999999999E-2</v>
      </c>
      <c r="J23" s="2">
        <v>4</v>
      </c>
      <c r="K23" s="2">
        <v>6</v>
      </c>
      <c r="L23" s="2">
        <v>8</v>
      </c>
      <c r="M23" s="2">
        <v>10</v>
      </c>
      <c r="O23" s="14">
        <v>1.2500000000000001E-2</v>
      </c>
      <c r="P23" s="2">
        <v>3</v>
      </c>
      <c r="Q23" s="2">
        <v>5</v>
      </c>
      <c r="R23" s="2">
        <v>7</v>
      </c>
      <c r="S23" s="2">
        <v>9</v>
      </c>
      <c r="T23" s="2">
        <v>12</v>
      </c>
    </row>
    <row r="24" spans="2:20" ht="15" thickBot="1" x14ac:dyDescent="0.35">
      <c r="I24" s="14">
        <v>1.31944444444443E-2</v>
      </c>
      <c r="J24" s="2">
        <v>4</v>
      </c>
      <c r="K24" s="2">
        <v>6</v>
      </c>
      <c r="L24" s="2">
        <v>8</v>
      </c>
      <c r="M24" s="2">
        <v>10</v>
      </c>
      <c r="O24" s="14">
        <v>1.3194444444444399E-2</v>
      </c>
      <c r="P24" s="2">
        <v>3</v>
      </c>
      <c r="Q24" s="2">
        <v>5</v>
      </c>
      <c r="R24" s="2">
        <v>7</v>
      </c>
      <c r="S24" s="2">
        <v>9</v>
      </c>
      <c r="T24" s="2">
        <v>12</v>
      </c>
    </row>
    <row r="25" spans="2:20" ht="15" thickBot="1" x14ac:dyDescent="0.35">
      <c r="I25" s="14">
        <v>1.38888888888886E-2</v>
      </c>
      <c r="J25" s="2">
        <v>3</v>
      </c>
      <c r="K25" s="2">
        <v>5</v>
      </c>
      <c r="L25" s="2">
        <v>7</v>
      </c>
      <c r="M25" s="2">
        <v>9</v>
      </c>
      <c r="O25" s="14">
        <v>1.38888888888888E-2</v>
      </c>
      <c r="P25" s="2">
        <v>3</v>
      </c>
      <c r="Q25" s="2">
        <v>5</v>
      </c>
      <c r="R25" s="2">
        <v>7</v>
      </c>
      <c r="S25" s="2">
        <v>9</v>
      </c>
      <c r="T25" s="2">
        <v>12</v>
      </c>
    </row>
    <row r="26" spans="2:20" ht="15" thickBot="1" x14ac:dyDescent="0.35">
      <c r="I26" s="14">
        <v>1.45833333333329E-2</v>
      </c>
      <c r="J26" s="2">
        <v>3</v>
      </c>
      <c r="K26" s="2">
        <v>5</v>
      </c>
      <c r="L26" s="2">
        <v>7</v>
      </c>
      <c r="M26" s="2">
        <v>9</v>
      </c>
      <c r="O26" s="14">
        <v>1.45833333333332E-2</v>
      </c>
      <c r="P26" s="2">
        <v>3</v>
      </c>
      <c r="Q26" s="2">
        <v>5</v>
      </c>
      <c r="R26" s="2">
        <v>7</v>
      </c>
      <c r="S26" s="2">
        <v>9</v>
      </c>
      <c r="T26" s="2">
        <v>12</v>
      </c>
    </row>
    <row r="27" spans="2:20" ht="15" thickBot="1" x14ac:dyDescent="0.35">
      <c r="I27" s="14">
        <v>1.52777777777772E-2</v>
      </c>
      <c r="J27" s="2">
        <v>3</v>
      </c>
      <c r="K27" s="2">
        <v>5</v>
      </c>
      <c r="L27" s="2">
        <v>7</v>
      </c>
      <c r="M27" s="2">
        <v>9</v>
      </c>
      <c r="O27" s="14">
        <v>1.52777777777776E-2</v>
      </c>
      <c r="P27" s="2">
        <v>3</v>
      </c>
      <c r="Q27" s="2">
        <v>5</v>
      </c>
      <c r="R27" s="2">
        <v>7</v>
      </c>
      <c r="S27" s="2">
        <v>9</v>
      </c>
      <c r="T27" s="2">
        <v>12</v>
      </c>
    </row>
    <row r="28" spans="2:20" ht="15" thickBot="1" x14ac:dyDescent="0.35">
      <c r="I28" s="14">
        <v>1.5972222222221499E-2</v>
      </c>
      <c r="J28" s="2">
        <v>2</v>
      </c>
      <c r="K28" s="2">
        <v>4</v>
      </c>
      <c r="L28" s="2">
        <v>6</v>
      </c>
      <c r="M28" s="2">
        <v>7</v>
      </c>
      <c r="O28" s="14">
        <v>1.5972222222221999E-2</v>
      </c>
      <c r="P28" s="2">
        <v>2</v>
      </c>
      <c r="Q28" s="2">
        <v>4</v>
      </c>
      <c r="R28" s="2">
        <v>6</v>
      </c>
      <c r="S28" s="2">
        <v>8</v>
      </c>
      <c r="T28" s="2">
        <v>10</v>
      </c>
    </row>
    <row r="29" spans="2:20" ht="15" thickBot="1" x14ac:dyDescent="0.35">
      <c r="I29" s="14">
        <v>1.6666666666665799E-2</v>
      </c>
      <c r="J29" s="2">
        <v>2</v>
      </c>
      <c r="K29" s="2">
        <v>4</v>
      </c>
      <c r="L29" s="2">
        <v>6</v>
      </c>
      <c r="M29" s="2">
        <v>7</v>
      </c>
      <c r="O29" s="14">
        <v>1.6666666666666399E-2</v>
      </c>
      <c r="P29" s="2">
        <v>2</v>
      </c>
      <c r="Q29" s="2">
        <v>4</v>
      </c>
      <c r="R29" s="2">
        <v>6</v>
      </c>
      <c r="S29" s="2">
        <v>8</v>
      </c>
      <c r="T29" s="2">
        <v>10</v>
      </c>
    </row>
    <row r="30" spans="2:20" ht="15" thickBot="1" x14ac:dyDescent="0.35">
      <c r="I30" s="14">
        <v>1.7361111111110099E-2</v>
      </c>
      <c r="J30" s="2">
        <v>2</v>
      </c>
      <c r="K30" s="2">
        <v>4</v>
      </c>
      <c r="L30" s="2">
        <v>6</v>
      </c>
      <c r="M30" s="2">
        <v>7</v>
      </c>
      <c r="O30" s="14">
        <v>1.73611111111108E-2</v>
      </c>
      <c r="P30" s="2">
        <v>2</v>
      </c>
      <c r="Q30" s="2">
        <v>4</v>
      </c>
      <c r="R30" s="2">
        <v>6</v>
      </c>
      <c r="S30" s="2">
        <v>8</v>
      </c>
      <c r="T30" s="2">
        <v>10</v>
      </c>
    </row>
    <row r="31" spans="2:20" ht="15" thickBot="1" x14ac:dyDescent="0.35">
      <c r="I31" s="14">
        <v>1.8055555555554399E-2</v>
      </c>
      <c r="J31" s="2">
        <v>2</v>
      </c>
      <c r="K31" s="2">
        <v>4</v>
      </c>
      <c r="L31" s="2">
        <v>6</v>
      </c>
      <c r="M31" s="2">
        <v>7</v>
      </c>
      <c r="O31" s="14">
        <v>1.80555555555552E-2</v>
      </c>
      <c r="P31" s="2">
        <v>2</v>
      </c>
      <c r="Q31" s="2">
        <v>4</v>
      </c>
      <c r="R31" s="2">
        <v>6</v>
      </c>
      <c r="S31" s="2">
        <v>8</v>
      </c>
      <c r="T31" s="2">
        <v>10</v>
      </c>
    </row>
    <row r="32" spans="2:20" ht="15" thickBot="1" x14ac:dyDescent="0.35">
      <c r="I32" s="14">
        <v>1.8749999999998702E-2</v>
      </c>
      <c r="J32" s="2">
        <v>1</v>
      </c>
      <c r="K32" s="2">
        <v>3</v>
      </c>
      <c r="L32" s="2">
        <v>5</v>
      </c>
      <c r="M32" s="2">
        <v>6</v>
      </c>
      <c r="O32" s="14">
        <v>1.87499999999996E-2</v>
      </c>
      <c r="P32" s="2">
        <v>1</v>
      </c>
      <c r="Q32" s="2">
        <v>3</v>
      </c>
      <c r="R32" s="2">
        <v>4</v>
      </c>
      <c r="S32" s="2">
        <v>6</v>
      </c>
      <c r="T32" s="2">
        <v>9</v>
      </c>
    </row>
    <row r="33" spans="9:20" ht="15" thickBot="1" x14ac:dyDescent="0.35">
      <c r="I33" s="14">
        <v>1.9444444444443001E-2</v>
      </c>
      <c r="J33" s="2">
        <v>1</v>
      </c>
      <c r="K33" s="2">
        <v>3</v>
      </c>
      <c r="L33" s="2">
        <v>5</v>
      </c>
      <c r="M33" s="2">
        <v>6</v>
      </c>
      <c r="O33" s="14">
        <v>1.9444444444444001E-2</v>
      </c>
      <c r="P33" s="2">
        <v>1</v>
      </c>
      <c r="Q33" s="2">
        <v>3</v>
      </c>
      <c r="R33" s="2">
        <v>4</v>
      </c>
      <c r="S33" s="2">
        <v>6</v>
      </c>
      <c r="T33" s="2">
        <v>9</v>
      </c>
    </row>
    <row r="34" spans="9:20" ht="15" thickBot="1" x14ac:dyDescent="0.35">
      <c r="I34" s="14">
        <v>2.0138888888887301E-2</v>
      </c>
      <c r="J34" s="2">
        <v>1</v>
      </c>
      <c r="K34" s="2">
        <v>3</v>
      </c>
      <c r="L34" s="2">
        <v>5</v>
      </c>
      <c r="M34" s="2">
        <v>6</v>
      </c>
      <c r="O34" s="14">
        <v>2.0138888888888401E-2</v>
      </c>
      <c r="P34" s="2">
        <v>1</v>
      </c>
      <c r="Q34" s="2">
        <v>3</v>
      </c>
      <c r="R34" s="2">
        <v>4</v>
      </c>
      <c r="S34" s="2">
        <v>6</v>
      </c>
      <c r="T34" s="2">
        <v>9</v>
      </c>
    </row>
    <row r="35" spans="9:20" ht="15" thickBot="1" x14ac:dyDescent="0.35">
      <c r="I35" s="14">
        <v>2.0833333333329901E-2</v>
      </c>
      <c r="J35" s="5">
        <v>0</v>
      </c>
      <c r="K35" s="6">
        <v>0</v>
      </c>
      <c r="L35" s="6">
        <v>0</v>
      </c>
      <c r="M35" s="7">
        <v>0</v>
      </c>
      <c r="O35" s="14">
        <v>2.0833333333332801E-2</v>
      </c>
      <c r="P35" s="2">
        <v>0</v>
      </c>
      <c r="Q35" s="2">
        <v>2</v>
      </c>
      <c r="R35" s="2">
        <v>3</v>
      </c>
      <c r="S35" s="2">
        <v>5</v>
      </c>
      <c r="T35" s="2">
        <v>8</v>
      </c>
    </row>
    <row r="36" spans="9:20" ht="15" thickBot="1" x14ac:dyDescent="0.35">
      <c r="I36" s="14">
        <v>2.1527777777773701E-2</v>
      </c>
      <c r="J36" s="5">
        <v>0</v>
      </c>
      <c r="K36" s="6">
        <v>0</v>
      </c>
      <c r="L36" s="6">
        <v>0</v>
      </c>
      <c r="M36" s="7">
        <v>0</v>
      </c>
      <c r="O36" s="14">
        <v>2.1527777777777202E-2</v>
      </c>
      <c r="P36" s="2">
        <v>0</v>
      </c>
      <c r="Q36" s="2">
        <v>2</v>
      </c>
      <c r="R36" s="2">
        <v>3</v>
      </c>
      <c r="S36" s="2">
        <v>5</v>
      </c>
      <c r="T36" s="2">
        <v>8</v>
      </c>
    </row>
    <row r="37" spans="9:20" ht="15" thickBot="1" x14ac:dyDescent="0.35">
      <c r="I37" s="14">
        <v>2.2222222222217598E-2</v>
      </c>
      <c r="J37" s="5">
        <v>0</v>
      </c>
      <c r="K37" s="6">
        <v>0</v>
      </c>
      <c r="L37" s="6">
        <v>0</v>
      </c>
      <c r="M37" s="7">
        <v>0</v>
      </c>
      <c r="O37" s="14">
        <v>2.2222222222221599E-2</v>
      </c>
      <c r="P37" s="2">
        <v>0</v>
      </c>
      <c r="Q37" s="2">
        <v>2</v>
      </c>
      <c r="R37" s="2">
        <v>3</v>
      </c>
      <c r="S37" s="2">
        <v>5</v>
      </c>
      <c r="T37" s="2">
        <v>8</v>
      </c>
    </row>
    <row r="38" spans="9:20" ht="15" thickBot="1" x14ac:dyDescent="0.35">
      <c r="I38" s="14">
        <v>2.2916666666661499E-2</v>
      </c>
      <c r="J38" s="5">
        <v>0</v>
      </c>
      <c r="K38" s="6">
        <v>0</v>
      </c>
      <c r="L38" s="6">
        <v>0</v>
      </c>
      <c r="M38" s="7">
        <v>0</v>
      </c>
      <c r="O38" s="14">
        <v>2.2916666666665999E-2</v>
      </c>
      <c r="P38" s="5">
        <v>0</v>
      </c>
      <c r="Q38" s="6">
        <v>0</v>
      </c>
      <c r="R38" s="6">
        <v>0</v>
      </c>
      <c r="S38" s="7">
        <v>0</v>
      </c>
      <c r="T38" s="7">
        <v>0</v>
      </c>
    </row>
    <row r="39" spans="9:20" ht="15" thickBot="1" x14ac:dyDescent="0.35">
      <c r="I39" s="14">
        <v>2.3611111111105299E-2</v>
      </c>
      <c r="J39" s="5">
        <v>0</v>
      </c>
      <c r="K39" s="6">
        <v>0</v>
      </c>
      <c r="L39" s="6">
        <v>0</v>
      </c>
      <c r="M39" s="7">
        <v>0</v>
      </c>
      <c r="O39" s="14">
        <v>2.3611111111110399E-2</v>
      </c>
      <c r="P39" s="5">
        <v>0</v>
      </c>
      <c r="Q39" s="6">
        <v>0</v>
      </c>
      <c r="R39" s="6">
        <v>0</v>
      </c>
      <c r="S39" s="7">
        <v>0</v>
      </c>
      <c r="T39" s="7">
        <v>0</v>
      </c>
    </row>
    <row r="40" spans="9:20" ht="15" thickBot="1" x14ac:dyDescent="0.35">
      <c r="I40" s="14">
        <v>2.43055555555492E-2</v>
      </c>
      <c r="J40" s="5">
        <v>0</v>
      </c>
      <c r="K40" s="6">
        <v>0</v>
      </c>
      <c r="L40" s="6">
        <v>0</v>
      </c>
      <c r="M40" s="7">
        <v>0</v>
      </c>
      <c r="O40" s="14">
        <v>2.43055555555548E-2</v>
      </c>
      <c r="P40" s="5">
        <v>0</v>
      </c>
      <c r="Q40" s="6">
        <v>0</v>
      </c>
      <c r="R40" s="6">
        <v>0</v>
      </c>
      <c r="S40" s="7">
        <v>0</v>
      </c>
      <c r="T40" s="7">
        <v>0</v>
      </c>
    </row>
    <row r="41" spans="9:20" ht="15" thickBot="1" x14ac:dyDescent="0.35">
      <c r="I41" s="14">
        <v>2.4999999999993101E-2</v>
      </c>
      <c r="J41" s="5">
        <v>0</v>
      </c>
      <c r="K41" s="6">
        <v>0</v>
      </c>
      <c r="L41" s="6">
        <v>0</v>
      </c>
      <c r="M41" s="7">
        <v>0</v>
      </c>
      <c r="O41" s="14">
        <v>2.49999999999992E-2</v>
      </c>
      <c r="P41" s="5">
        <v>0</v>
      </c>
      <c r="Q41" s="6">
        <v>0</v>
      </c>
      <c r="R41" s="6">
        <v>0</v>
      </c>
      <c r="S41" s="7">
        <v>0</v>
      </c>
      <c r="T41" s="7">
        <v>0</v>
      </c>
    </row>
    <row r="42" spans="9:20" ht="15" thickBot="1" x14ac:dyDescent="0.35">
      <c r="I42" s="14">
        <v>2.5694444444436901E-2</v>
      </c>
      <c r="J42" s="5">
        <v>0</v>
      </c>
      <c r="K42" s="6">
        <v>0</v>
      </c>
      <c r="L42" s="6">
        <v>0</v>
      </c>
      <c r="M42" s="7">
        <v>0</v>
      </c>
      <c r="O42" s="14">
        <v>2.56944444444436E-2</v>
      </c>
      <c r="P42" s="5">
        <v>0</v>
      </c>
      <c r="Q42" s="6">
        <v>0</v>
      </c>
      <c r="R42" s="6">
        <v>0</v>
      </c>
      <c r="S42" s="7">
        <v>0</v>
      </c>
      <c r="T42" s="7">
        <v>0</v>
      </c>
    </row>
    <row r="43" spans="9:20" ht="15" thickBot="1" x14ac:dyDescent="0.35">
      <c r="I43" s="14">
        <v>2.6388888888880802E-2</v>
      </c>
      <c r="J43" s="5">
        <v>0</v>
      </c>
      <c r="K43" s="6">
        <v>0</v>
      </c>
      <c r="L43" s="6">
        <v>0</v>
      </c>
      <c r="M43" s="7">
        <v>0</v>
      </c>
      <c r="O43" s="14">
        <v>2.6388888888888001E-2</v>
      </c>
      <c r="P43" s="5">
        <v>0</v>
      </c>
      <c r="Q43" s="6">
        <v>0</v>
      </c>
      <c r="R43" s="6">
        <v>0</v>
      </c>
      <c r="S43" s="7">
        <v>0</v>
      </c>
      <c r="T43" s="7">
        <v>0</v>
      </c>
    </row>
    <row r="44" spans="9:20" ht="15" thickBot="1" x14ac:dyDescent="0.35">
      <c r="I44" s="14">
        <v>2.7083333333324699E-2</v>
      </c>
      <c r="J44" s="5">
        <v>0</v>
      </c>
      <c r="K44" s="6">
        <v>0</v>
      </c>
      <c r="L44" s="6">
        <v>0</v>
      </c>
      <c r="M44" s="7">
        <v>0</v>
      </c>
      <c r="O44" s="14">
        <v>2.7083333333332401E-2</v>
      </c>
      <c r="P44" s="5">
        <v>0</v>
      </c>
      <c r="Q44" s="6">
        <v>0</v>
      </c>
      <c r="R44" s="6">
        <v>0</v>
      </c>
      <c r="S44" s="7">
        <v>0</v>
      </c>
      <c r="T44" s="7">
        <v>0</v>
      </c>
    </row>
    <row r="45" spans="9:20" ht="15" thickBot="1" x14ac:dyDescent="0.35">
      <c r="I45" s="14">
        <v>2.7777777777768499E-2</v>
      </c>
      <c r="J45" s="5">
        <v>0</v>
      </c>
      <c r="K45" s="6">
        <v>0</v>
      </c>
      <c r="L45" s="6">
        <v>0</v>
      </c>
      <c r="M45" s="7">
        <v>0</v>
      </c>
      <c r="O45" s="14">
        <v>2.7777777777776801E-2</v>
      </c>
      <c r="P45" s="5">
        <v>0</v>
      </c>
      <c r="Q45" s="6">
        <v>0</v>
      </c>
      <c r="R45" s="6">
        <v>0</v>
      </c>
      <c r="S45" s="7">
        <v>0</v>
      </c>
      <c r="T45" s="7">
        <v>0</v>
      </c>
    </row>
    <row r="46" spans="9:20" ht="15" thickBot="1" x14ac:dyDescent="0.35">
      <c r="I46" s="14">
        <v>2.84722222222124E-2</v>
      </c>
      <c r="J46" s="5">
        <v>0</v>
      </c>
      <c r="K46" s="6">
        <v>0</v>
      </c>
      <c r="L46" s="6">
        <v>0</v>
      </c>
      <c r="M46" s="7">
        <v>0</v>
      </c>
      <c r="O46" s="14">
        <v>2.8472222222221202E-2</v>
      </c>
      <c r="P46" s="5">
        <v>0</v>
      </c>
      <c r="Q46" s="6">
        <v>0</v>
      </c>
      <c r="R46" s="6">
        <v>0</v>
      </c>
      <c r="S46" s="7">
        <v>0</v>
      </c>
      <c r="T46" s="7">
        <v>0</v>
      </c>
    </row>
    <row r="47" spans="9:20" ht="15" thickBot="1" x14ac:dyDescent="0.35">
      <c r="I47" s="14">
        <v>2.91666666666563E-2</v>
      </c>
      <c r="J47" s="5">
        <v>0</v>
      </c>
      <c r="K47" s="6">
        <v>0</v>
      </c>
      <c r="L47" s="6">
        <v>0</v>
      </c>
      <c r="M47" s="7">
        <v>0</v>
      </c>
      <c r="O47" s="14">
        <v>2.9166666666665599E-2</v>
      </c>
      <c r="P47" s="5">
        <v>0</v>
      </c>
      <c r="Q47" s="6">
        <v>0</v>
      </c>
      <c r="R47" s="6">
        <v>0</v>
      </c>
      <c r="S47" s="7">
        <v>0</v>
      </c>
      <c r="T47" s="7">
        <v>0</v>
      </c>
    </row>
    <row r="48" spans="9:20" ht="15" thickBot="1" x14ac:dyDescent="0.35">
      <c r="I48" s="14">
        <v>2.9861111111100101E-2</v>
      </c>
      <c r="J48" s="5">
        <v>0</v>
      </c>
      <c r="K48" s="6">
        <v>0</v>
      </c>
      <c r="L48" s="6">
        <v>0</v>
      </c>
      <c r="M48" s="7">
        <v>0</v>
      </c>
      <c r="O48" s="14">
        <v>2.9861111111109999E-2</v>
      </c>
      <c r="P48" s="5">
        <v>0</v>
      </c>
      <c r="Q48" s="6">
        <v>0</v>
      </c>
      <c r="R48" s="6">
        <v>0</v>
      </c>
      <c r="S48" s="7">
        <v>0</v>
      </c>
      <c r="T48" s="7">
        <v>0</v>
      </c>
    </row>
    <row r="49" spans="9:20" ht="15" thickBot="1" x14ac:dyDescent="0.35">
      <c r="I49" s="14">
        <v>3.0555555555544001E-2</v>
      </c>
      <c r="J49" s="5">
        <v>0</v>
      </c>
      <c r="K49" s="6">
        <v>0</v>
      </c>
      <c r="L49" s="6">
        <v>0</v>
      </c>
      <c r="M49" s="7">
        <v>0</v>
      </c>
      <c r="O49" s="14">
        <v>3.0555555555554399E-2</v>
      </c>
      <c r="P49" s="5">
        <v>0</v>
      </c>
      <c r="Q49" s="6">
        <v>0</v>
      </c>
      <c r="R49" s="6">
        <v>0</v>
      </c>
      <c r="S49" s="7">
        <v>0</v>
      </c>
      <c r="T49" s="7">
        <v>0</v>
      </c>
    </row>
    <row r="50" spans="9:20" ht="15" thickBot="1" x14ac:dyDescent="0.35">
      <c r="I50" s="14">
        <v>3.1249999999987899E-2</v>
      </c>
      <c r="J50" s="5">
        <v>0</v>
      </c>
      <c r="K50" s="6">
        <v>0</v>
      </c>
      <c r="L50" s="6">
        <v>0</v>
      </c>
      <c r="M50" s="7">
        <v>0</v>
      </c>
      <c r="O50" s="14">
        <v>3.12499999999988E-2</v>
      </c>
      <c r="P50" s="5">
        <v>0</v>
      </c>
      <c r="Q50" s="6">
        <v>0</v>
      </c>
      <c r="R50" s="6">
        <v>0</v>
      </c>
      <c r="S50" s="7">
        <v>0</v>
      </c>
      <c r="T50" s="7">
        <v>0</v>
      </c>
    </row>
    <row r="51" spans="9:20" ht="15" thickBot="1" x14ac:dyDescent="0.35">
      <c r="I51" s="14">
        <v>3.1944444444431702E-2</v>
      </c>
      <c r="J51" s="5">
        <v>0</v>
      </c>
      <c r="K51" s="6">
        <v>0</v>
      </c>
      <c r="L51" s="6">
        <v>0</v>
      </c>
      <c r="M51" s="7">
        <v>0</v>
      </c>
      <c r="O51" s="14">
        <v>3.19444444444432E-2</v>
      </c>
      <c r="P51" s="5">
        <v>0</v>
      </c>
      <c r="Q51" s="6">
        <v>0</v>
      </c>
      <c r="R51" s="6">
        <v>0</v>
      </c>
      <c r="S51" s="7">
        <v>0</v>
      </c>
      <c r="T51" s="7">
        <v>0</v>
      </c>
    </row>
    <row r="52" spans="9:20" ht="15" thickBot="1" x14ac:dyDescent="0.35">
      <c r="I52" s="14">
        <v>3.2638888888875603E-2</v>
      </c>
      <c r="J52" s="5">
        <v>0</v>
      </c>
      <c r="K52" s="6">
        <v>0</v>
      </c>
      <c r="L52" s="6">
        <v>0</v>
      </c>
      <c r="M52" s="7">
        <v>0</v>
      </c>
      <c r="O52" s="14">
        <v>3.26388888888876E-2</v>
      </c>
      <c r="P52" s="5">
        <v>0</v>
      </c>
      <c r="Q52" s="6">
        <v>0</v>
      </c>
      <c r="R52" s="6">
        <v>0</v>
      </c>
      <c r="S52" s="7">
        <v>0</v>
      </c>
      <c r="T52" s="7">
        <v>0</v>
      </c>
    </row>
    <row r="53" spans="9:20" ht="15" thickBot="1" x14ac:dyDescent="0.35">
      <c r="I53" s="14">
        <v>3.3333333333319497E-2</v>
      </c>
      <c r="J53" s="5">
        <v>0</v>
      </c>
      <c r="K53" s="6">
        <v>0</v>
      </c>
      <c r="L53" s="6">
        <v>0</v>
      </c>
      <c r="M53" s="7">
        <v>0</v>
      </c>
      <c r="O53" s="14">
        <v>3.3333333333332001E-2</v>
      </c>
      <c r="P53" s="5">
        <v>0</v>
      </c>
      <c r="Q53" s="6">
        <v>0</v>
      </c>
      <c r="R53" s="6">
        <v>0</v>
      </c>
      <c r="S53" s="7">
        <v>0</v>
      </c>
      <c r="T53" s="7">
        <v>0</v>
      </c>
    </row>
    <row r="54" spans="9:20" ht="15" thickBot="1" x14ac:dyDescent="0.35">
      <c r="I54" s="14">
        <v>3.40277777777633E-2</v>
      </c>
      <c r="J54" s="5">
        <v>0</v>
      </c>
      <c r="K54" s="6">
        <v>0</v>
      </c>
      <c r="L54" s="6">
        <v>0</v>
      </c>
      <c r="M54" s="7">
        <v>0</v>
      </c>
      <c r="O54" s="14">
        <v>3.4027777777776401E-2</v>
      </c>
      <c r="P54" s="5">
        <v>0</v>
      </c>
      <c r="Q54" s="6">
        <v>0</v>
      </c>
      <c r="R54" s="6">
        <v>0</v>
      </c>
      <c r="S54" s="7">
        <v>0</v>
      </c>
      <c r="T54" s="7">
        <v>0</v>
      </c>
    </row>
    <row r="55" spans="9:20" ht="15" thickBot="1" x14ac:dyDescent="0.35">
      <c r="I55" s="14">
        <v>3.4722222222207201E-2</v>
      </c>
      <c r="J55" s="5">
        <v>0</v>
      </c>
      <c r="K55" s="6">
        <v>0</v>
      </c>
      <c r="L55" s="6">
        <v>0</v>
      </c>
      <c r="M55" s="7">
        <v>0</v>
      </c>
      <c r="O55" s="14">
        <v>3.4722222222220801E-2</v>
      </c>
      <c r="P55" s="5">
        <v>0</v>
      </c>
      <c r="Q55" s="6">
        <v>0</v>
      </c>
      <c r="R55" s="6">
        <v>0</v>
      </c>
      <c r="S55" s="7">
        <v>0</v>
      </c>
      <c r="T55" s="7">
        <v>0</v>
      </c>
    </row>
    <row r="56" spans="9:20" ht="15" thickBot="1" x14ac:dyDescent="0.35">
      <c r="I56" s="14">
        <v>3.5416666666650998E-2</v>
      </c>
      <c r="J56" s="5">
        <v>0</v>
      </c>
      <c r="K56" s="6">
        <v>0</v>
      </c>
      <c r="L56" s="6">
        <v>0</v>
      </c>
      <c r="M56" s="7">
        <v>0</v>
      </c>
      <c r="O56" s="14">
        <v>3.5416666666665202E-2</v>
      </c>
      <c r="P56" s="5">
        <v>0</v>
      </c>
      <c r="Q56" s="6">
        <v>0</v>
      </c>
      <c r="R56" s="6">
        <v>0</v>
      </c>
      <c r="S56" s="7">
        <v>0</v>
      </c>
      <c r="T56" s="7">
        <v>0</v>
      </c>
    </row>
    <row r="57" spans="9:20" ht="15" thickBot="1" x14ac:dyDescent="0.35">
      <c r="I57" s="14">
        <v>3.6111111111094898E-2</v>
      </c>
      <c r="J57" s="5">
        <v>0</v>
      </c>
      <c r="K57" s="6">
        <v>0</v>
      </c>
      <c r="L57" s="6">
        <v>0</v>
      </c>
      <c r="M57" s="7">
        <v>0</v>
      </c>
      <c r="O57" s="14">
        <v>3.6111111111109602E-2</v>
      </c>
      <c r="P57" s="5">
        <v>0</v>
      </c>
      <c r="Q57" s="6">
        <v>0</v>
      </c>
      <c r="R57" s="6">
        <v>0</v>
      </c>
      <c r="S57" s="7">
        <v>0</v>
      </c>
      <c r="T57" s="7">
        <v>0</v>
      </c>
    </row>
    <row r="58" spans="9:20" ht="15" thickBot="1" x14ac:dyDescent="0.35">
      <c r="I58" s="14">
        <v>3.6805555555538799E-2</v>
      </c>
      <c r="J58" s="5">
        <v>0</v>
      </c>
      <c r="K58" s="6">
        <v>0</v>
      </c>
      <c r="L58" s="6">
        <v>0</v>
      </c>
      <c r="M58" s="7">
        <v>0</v>
      </c>
      <c r="O58" s="14">
        <v>3.6805555555554002E-2</v>
      </c>
      <c r="P58" s="5">
        <v>0</v>
      </c>
      <c r="Q58" s="6">
        <v>0</v>
      </c>
      <c r="R58" s="6">
        <v>0</v>
      </c>
      <c r="S58" s="7">
        <v>0</v>
      </c>
      <c r="T58" s="7">
        <v>0</v>
      </c>
    </row>
    <row r="59" spans="9:20" ht="15" thickBot="1" x14ac:dyDescent="0.35">
      <c r="I59" s="14">
        <v>3.7499999999982603E-2</v>
      </c>
      <c r="J59" s="5">
        <v>0</v>
      </c>
      <c r="K59" s="6">
        <v>0</v>
      </c>
      <c r="L59" s="6">
        <v>0</v>
      </c>
      <c r="M59" s="7">
        <v>0</v>
      </c>
      <c r="O59" s="14">
        <v>3.7499999999998403E-2</v>
      </c>
      <c r="P59" s="5">
        <v>0</v>
      </c>
      <c r="Q59" s="6">
        <v>0</v>
      </c>
      <c r="R59" s="6">
        <v>0</v>
      </c>
      <c r="S59" s="7">
        <v>0</v>
      </c>
      <c r="T59" s="7">
        <v>0</v>
      </c>
    </row>
    <row r="60" spans="9:20" ht="15" thickBot="1" x14ac:dyDescent="0.35">
      <c r="I60" s="14">
        <v>3.8194444444426497E-2</v>
      </c>
      <c r="J60" s="5">
        <v>0</v>
      </c>
      <c r="K60" s="6">
        <v>0</v>
      </c>
      <c r="L60" s="6">
        <v>0</v>
      </c>
      <c r="M60" s="7">
        <v>0</v>
      </c>
      <c r="O60" s="14">
        <v>3.8194444444442803E-2</v>
      </c>
      <c r="P60" s="5">
        <v>0</v>
      </c>
      <c r="Q60" s="6">
        <v>0</v>
      </c>
      <c r="R60" s="6">
        <v>0</v>
      </c>
      <c r="S60" s="7">
        <v>0</v>
      </c>
      <c r="T60" s="7">
        <v>0</v>
      </c>
    </row>
    <row r="61" spans="9:20" ht="15" thickBot="1" x14ac:dyDescent="0.35">
      <c r="I61" s="14">
        <v>3.8888888888870397E-2</v>
      </c>
      <c r="J61" s="5">
        <v>0</v>
      </c>
      <c r="K61" s="6">
        <v>0</v>
      </c>
      <c r="L61" s="6">
        <v>0</v>
      </c>
      <c r="M61" s="7">
        <v>0</v>
      </c>
      <c r="O61" s="14">
        <v>3.8888888888887203E-2</v>
      </c>
      <c r="P61" s="5">
        <v>0</v>
      </c>
      <c r="Q61" s="6">
        <v>0</v>
      </c>
      <c r="R61" s="6">
        <v>0</v>
      </c>
      <c r="S61" s="7">
        <v>0</v>
      </c>
      <c r="T61" s="7">
        <v>0</v>
      </c>
    </row>
    <row r="62" spans="9:20" ht="15" thickBot="1" x14ac:dyDescent="0.35">
      <c r="I62" s="14">
        <v>3.9583333333314201E-2</v>
      </c>
      <c r="J62" s="5">
        <v>0</v>
      </c>
      <c r="K62" s="6">
        <v>0</v>
      </c>
      <c r="L62" s="6">
        <v>0</v>
      </c>
      <c r="M62" s="7">
        <v>0</v>
      </c>
      <c r="O62" s="14">
        <v>3.9583333333331597E-2</v>
      </c>
      <c r="P62" s="5">
        <v>0</v>
      </c>
      <c r="Q62" s="6">
        <v>0</v>
      </c>
      <c r="R62" s="6">
        <v>0</v>
      </c>
      <c r="S62" s="7">
        <v>0</v>
      </c>
      <c r="T62" s="7">
        <v>0</v>
      </c>
    </row>
    <row r="63" spans="9:20" ht="15" thickBot="1" x14ac:dyDescent="0.35">
      <c r="I63" s="14">
        <v>4.0277777777758102E-2</v>
      </c>
      <c r="J63" s="5">
        <v>0</v>
      </c>
      <c r="K63" s="6">
        <v>0</v>
      </c>
      <c r="L63" s="6">
        <v>0</v>
      </c>
      <c r="M63" s="7">
        <v>0</v>
      </c>
      <c r="O63" s="14">
        <v>4.0277777777775997E-2</v>
      </c>
      <c r="P63" s="5">
        <v>0</v>
      </c>
      <c r="Q63" s="6">
        <v>0</v>
      </c>
      <c r="R63" s="6">
        <v>0</v>
      </c>
      <c r="S63" s="7">
        <v>0</v>
      </c>
      <c r="T63" s="7">
        <v>0</v>
      </c>
    </row>
    <row r="64" spans="9:20" ht="15" thickBot="1" x14ac:dyDescent="0.35">
      <c r="I64" s="14">
        <v>4.0972222222202002E-2</v>
      </c>
      <c r="J64" s="5">
        <v>0</v>
      </c>
      <c r="K64" s="6">
        <v>0</v>
      </c>
      <c r="L64" s="6">
        <v>0</v>
      </c>
      <c r="M64" s="7">
        <v>0</v>
      </c>
      <c r="O64" s="14">
        <v>4.0972222222220397E-2</v>
      </c>
      <c r="P64" s="5">
        <v>0</v>
      </c>
      <c r="Q64" s="6">
        <v>0</v>
      </c>
      <c r="R64" s="6">
        <v>0</v>
      </c>
      <c r="S64" s="7">
        <v>0</v>
      </c>
      <c r="T64" s="7">
        <v>0</v>
      </c>
    </row>
    <row r="65" spans="9:20" ht="15" thickBot="1" x14ac:dyDescent="0.35">
      <c r="I65" s="14">
        <v>4.1666666666645799E-2</v>
      </c>
      <c r="J65" s="5">
        <v>0</v>
      </c>
      <c r="K65" s="6">
        <v>0</v>
      </c>
      <c r="L65" s="6">
        <v>0</v>
      </c>
      <c r="M65" s="7">
        <v>0</v>
      </c>
      <c r="O65" s="14">
        <v>4.1666666666664798E-2</v>
      </c>
      <c r="P65" s="5">
        <v>0</v>
      </c>
      <c r="Q65" s="6">
        <v>0</v>
      </c>
      <c r="R65" s="6">
        <v>0</v>
      </c>
      <c r="S65" s="7">
        <v>0</v>
      </c>
      <c r="T65" s="7">
        <v>0</v>
      </c>
    </row>
    <row r="66" spans="9:20" ht="15" thickBot="1" x14ac:dyDescent="0.35">
      <c r="I66" s="14">
        <v>4.23611111110897E-2</v>
      </c>
      <c r="J66" s="5">
        <v>0</v>
      </c>
      <c r="K66" s="6">
        <v>0</v>
      </c>
      <c r="L66" s="6">
        <v>0</v>
      </c>
      <c r="M66" s="7">
        <v>0</v>
      </c>
      <c r="O66" s="14">
        <v>4.2361111111109198E-2</v>
      </c>
      <c r="P66" s="5">
        <v>0</v>
      </c>
      <c r="Q66" s="6">
        <v>0</v>
      </c>
      <c r="R66" s="6">
        <v>0</v>
      </c>
      <c r="S66" s="7">
        <v>0</v>
      </c>
      <c r="T66" s="7">
        <v>0</v>
      </c>
    </row>
    <row r="67" spans="9:20" ht="15" thickBot="1" x14ac:dyDescent="0.35">
      <c r="I67" s="14">
        <v>4.3055555555533601E-2</v>
      </c>
      <c r="J67" s="5">
        <v>0</v>
      </c>
      <c r="K67" s="6">
        <v>0</v>
      </c>
      <c r="L67" s="6">
        <v>0</v>
      </c>
      <c r="M67" s="7">
        <v>0</v>
      </c>
      <c r="O67" s="14">
        <v>4.3055555555553598E-2</v>
      </c>
      <c r="P67" s="5">
        <v>0</v>
      </c>
      <c r="Q67" s="6">
        <v>0</v>
      </c>
      <c r="R67" s="6">
        <v>0</v>
      </c>
      <c r="S67" s="7">
        <v>0</v>
      </c>
      <c r="T67" s="7">
        <v>0</v>
      </c>
    </row>
    <row r="68" spans="9:20" ht="15" thickBot="1" x14ac:dyDescent="0.35">
      <c r="I68" s="14">
        <v>4.3749999999977397E-2</v>
      </c>
      <c r="J68" s="5">
        <v>0</v>
      </c>
      <c r="K68" s="6">
        <v>0</v>
      </c>
      <c r="L68" s="6">
        <v>0</v>
      </c>
      <c r="M68" s="7">
        <v>0</v>
      </c>
      <c r="O68" s="14">
        <v>4.3749999999997999E-2</v>
      </c>
      <c r="P68" s="5">
        <v>0</v>
      </c>
      <c r="Q68" s="6">
        <v>0</v>
      </c>
      <c r="R68" s="6">
        <v>0</v>
      </c>
      <c r="S68" s="7">
        <v>0</v>
      </c>
      <c r="T68" s="7">
        <v>0</v>
      </c>
    </row>
    <row r="69" spans="9:20" ht="15" thickBot="1" x14ac:dyDescent="0.35">
      <c r="I69" s="14">
        <v>4.4444444444421298E-2</v>
      </c>
      <c r="J69" s="5">
        <v>0</v>
      </c>
      <c r="K69" s="6">
        <v>0</v>
      </c>
      <c r="L69" s="6">
        <v>0</v>
      </c>
      <c r="M69" s="7">
        <v>0</v>
      </c>
      <c r="O69" s="14">
        <v>4.4444444444442399E-2</v>
      </c>
      <c r="P69" s="5">
        <v>0</v>
      </c>
      <c r="Q69" s="6">
        <v>0</v>
      </c>
      <c r="R69" s="6">
        <v>0</v>
      </c>
      <c r="S69" s="7">
        <v>0</v>
      </c>
      <c r="T69" s="7">
        <v>0</v>
      </c>
    </row>
    <row r="70" spans="9:20" ht="15" thickBot="1" x14ac:dyDescent="0.35">
      <c r="I70" s="14">
        <v>4.5138888888865199E-2</v>
      </c>
      <c r="J70" s="5">
        <v>0</v>
      </c>
      <c r="K70" s="6">
        <v>0</v>
      </c>
      <c r="L70" s="6">
        <v>0</v>
      </c>
      <c r="M70" s="7">
        <v>0</v>
      </c>
      <c r="O70" s="14">
        <v>4.51388888888868E-2</v>
      </c>
      <c r="P70" s="5">
        <v>0</v>
      </c>
      <c r="Q70" s="6">
        <v>0</v>
      </c>
      <c r="R70" s="6">
        <v>0</v>
      </c>
      <c r="S70" s="7">
        <v>0</v>
      </c>
      <c r="T70" s="7">
        <v>0</v>
      </c>
    </row>
    <row r="71" spans="9:20" ht="15" thickBot="1" x14ac:dyDescent="0.35">
      <c r="I71" s="14">
        <v>4.5833333333309002E-2</v>
      </c>
      <c r="J71" s="5">
        <v>0</v>
      </c>
      <c r="K71" s="6">
        <v>0</v>
      </c>
      <c r="L71" s="6">
        <v>0</v>
      </c>
      <c r="M71" s="7">
        <v>0</v>
      </c>
      <c r="O71" s="14">
        <v>4.58333333333312E-2</v>
      </c>
      <c r="P71" s="5">
        <v>0</v>
      </c>
      <c r="Q71" s="6">
        <v>0</v>
      </c>
      <c r="R71" s="6">
        <v>0</v>
      </c>
      <c r="S71" s="7">
        <v>0</v>
      </c>
      <c r="T71" s="7">
        <v>0</v>
      </c>
    </row>
    <row r="72" spans="9:20" ht="15" thickBot="1" x14ac:dyDescent="0.35">
      <c r="I72" s="14">
        <v>4.6527777777752903E-2</v>
      </c>
      <c r="J72" s="5">
        <v>0</v>
      </c>
      <c r="K72" s="6">
        <v>0</v>
      </c>
      <c r="L72" s="6">
        <v>0</v>
      </c>
      <c r="M72" s="7">
        <v>0</v>
      </c>
      <c r="O72" s="14">
        <v>4.65277777777756E-2</v>
      </c>
      <c r="P72" s="5">
        <v>0</v>
      </c>
      <c r="Q72" s="6">
        <v>0</v>
      </c>
      <c r="R72" s="6">
        <v>0</v>
      </c>
      <c r="S72" s="7">
        <v>0</v>
      </c>
      <c r="T72" s="7">
        <v>0</v>
      </c>
    </row>
    <row r="73" spans="9:20" ht="15" thickBot="1" x14ac:dyDescent="0.35">
      <c r="I73" s="14">
        <v>4.7222222222196797E-2</v>
      </c>
      <c r="J73" s="5">
        <v>0</v>
      </c>
      <c r="K73" s="6">
        <v>0</v>
      </c>
      <c r="L73" s="6">
        <v>0</v>
      </c>
      <c r="M73" s="7">
        <v>0</v>
      </c>
      <c r="O73" s="14">
        <v>4.7222222222220001E-2</v>
      </c>
      <c r="P73" s="5">
        <v>0</v>
      </c>
      <c r="Q73" s="6">
        <v>0</v>
      </c>
      <c r="R73" s="6">
        <v>0</v>
      </c>
      <c r="S73" s="7">
        <v>0</v>
      </c>
      <c r="T73" s="7">
        <v>0</v>
      </c>
    </row>
    <row r="74" spans="9:20" ht="15" thickBot="1" x14ac:dyDescent="0.35">
      <c r="I74" s="14">
        <v>4.79166666666406E-2</v>
      </c>
      <c r="J74" s="5">
        <v>0</v>
      </c>
      <c r="K74" s="6">
        <v>0</v>
      </c>
      <c r="L74" s="6">
        <v>0</v>
      </c>
      <c r="M74" s="7">
        <v>0</v>
      </c>
      <c r="O74" s="14">
        <v>4.7916666666664401E-2</v>
      </c>
      <c r="P74" s="5">
        <v>0</v>
      </c>
      <c r="Q74" s="6">
        <v>0</v>
      </c>
      <c r="R74" s="6">
        <v>0</v>
      </c>
      <c r="S74" s="7">
        <v>0</v>
      </c>
      <c r="T74" s="7">
        <v>0</v>
      </c>
    </row>
    <row r="75" spans="9:20" ht="15" thickBot="1" x14ac:dyDescent="0.35">
      <c r="I75" s="14">
        <v>4.8611111111084501E-2</v>
      </c>
      <c r="J75" s="5">
        <v>0</v>
      </c>
      <c r="K75" s="6">
        <v>0</v>
      </c>
      <c r="L75" s="6">
        <v>0</v>
      </c>
      <c r="M75" s="7">
        <v>0</v>
      </c>
      <c r="O75" s="14">
        <v>4.8611111111108801E-2</v>
      </c>
      <c r="P75" s="5">
        <v>0</v>
      </c>
      <c r="Q75" s="6">
        <v>0</v>
      </c>
      <c r="R75" s="6">
        <v>0</v>
      </c>
      <c r="S75" s="7">
        <v>0</v>
      </c>
      <c r="T75" s="7">
        <v>0</v>
      </c>
    </row>
    <row r="76" spans="9:20" ht="15" thickBot="1" x14ac:dyDescent="0.35">
      <c r="I76" s="14">
        <v>4.9305555555528402E-2</v>
      </c>
      <c r="J76" s="5">
        <v>0</v>
      </c>
      <c r="K76" s="6">
        <v>0</v>
      </c>
      <c r="L76" s="6">
        <v>0</v>
      </c>
      <c r="M76" s="7">
        <v>0</v>
      </c>
      <c r="O76" s="14">
        <v>4.9305555555553202E-2</v>
      </c>
      <c r="P76" s="5">
        <v>0</v>
      </c>
      <c r="Q76" s="6">
        <v>0</v>
      </c>
      <c r="R76" s="6">
        <v>0</v>
      </c>
      <c r="S76" s="7">
        <v>0</v>
      </c>
      <c r="T76" s="7">
        <v>0</v>
      </c>
    </row>
    <row r="77" spans="9:20" ht="15" thickBot="1" x14ac:dyDescent="0.35">
      <c r="I77" s="14">
        <v>4.9999999999972199E-2</v>
      </c>
      <c r="J77" s="5">
        <v>0</v>
      </c>
      <c r="K77" s="6">
        <v>0</v>
      </c>
      <c r="L77" s="6">
        <v>0</v>
      </c>
      <c r="M77" s="7">
        <v>0</v>
      </c>
      <c r="O77" s="14">
        <v>4.9999999999997602E-2</v>
      </c>
      <c r="P77" s="5">
        <v>0</v>
      </c>
      <c r="Q77" s="6">
        <v>0</v>
      </c>
      <c r="R77" s="6">
        <v>0</v>
      </c>
      <c r="S77" s="7">
        <v>0</v>
      </c>
      <c r="T77" s="7">
        <v>0</v>
      </c>
    </row>
    <row r="78" spans="9:20" ht="15" thickBot="1" x14ac:dyDescent="0.35">
      <c r="I78" s="14">
        <v>5.0694444444416099E-2</v>
      </c>
      <c r="J78" s="5">
        <v>0</v>
      </c>
      <c r="K78" s="6">
        <v>0</v>
      </c>
      <c r="L78" s="6">
        <v>0</v>
      </c>
      <c r="M78" s="7">
        <v>0</v>
      </c>
      <c r="O78" s="14">
        <v>5.0694444444442002E-2</v>
      </c>
      <c r="P78" s="5">
        <v>0</v>
      </c>
      <c r="Q78" s="6">
        <v>0</v>
      </c>
      <c r="R78" s="6">
        <v>0</v>
      </c>
      <c r="S78" s="7">
        <v>0</v>
      </c>
      <c r="T78" s="7">
        <v>0</v>
      </c>
    </row>
    <row r="79" spans="9:20" ht="15" thickBot="1" x14ac:dyDescent="0.35">
      <c r="I79" s="14">
        <v>5.138888888886E-2</v>
      </c>
      <c r="J79" s="5">
        <v>0</v>
      </c>
      <c r="K79" s="6">
        <v>0</v>
      </c>
      <c r="L79" s="6">
        <v>0</v>
      </c>
      <c r="M79" s="7">
        <v>0</v>
      </c>
      <c r="O79" s="14">
        <v>5.1388888888886403E-2</v>
      </c>
      <c r="P79" s="5">
        <v>0</v>
      </c>
      <c r="Q79" s="6">
        <v>0</v>
      </c>
      <c r="R79" s="6">
        <v>0</v>
      </c>
      <c r="S79" s="7">
        <v>0</v>
      </c>
      <c r="T79" s="7">
        <v>0</v>
      </c>
    </row>
    <row r="80" spans="9:20" ht="15" thickBot="1" x14ac:dyDescent="0.35">
      <c r="I80" s="14">
        <v>5.2083333333303797E-2</v>
      </c>
      <c r="J80" s="5">
        <v>0</v>
      </c>
      <c r="K80" s="6">
        <v>0</v>
      </c>
      <c r="L80" s="6">
        <v>0</v>
      </c>
      <c r="M80" s="7">
        <v>0</v>
      </c>
      <c r="O80" s="14">
        <v>5.2083333333330803E-2</v>
      </c>
      <c r="P80" s="5">
        <v>0</v>
      </c>
      <c r="Q80" s="6">
        <v>0</v>
      </c>
      <c r="R80" s="6">
        <v>0</v>
      </c>
      <c r="S80" s="7">
        <v>0</v>
      </c>
      <c r="T80" s="7">
        <v>0</v>
      </c>
    </row>
    <row r="81" spans="9:20" ht="15" thickBot="1" x14ac:dyDescent="0.35">
      <c r="I81" s="14">
        <v>5.2777777777747698E-2</v>
      </c>
      <c r="J81" s="5">
        <v>0</v>
      </c>
      <c r="K81" s="6">
        <v>0</v>
      </c>
      <c r="L81" s="6">
        <v>0</v>
      </c>
      <c r="M81" s="7">
        <v>0</v>
      </c>
      <c r="O81" s="14">
        <v>5.2777777777775203E-2</v>
      </c>
      <c r="P81" s="5">
        <v>0</v>
      </c>
      <c r="Q81" s="6">
        <v>0</v>
      </c>
      <c r="R81" s="6">
        <v>0</v>
      </c>
      <c r="S81" s="7">
        <v>0</v>
      </c>
      <c r="T81" s="7">
        <v>0</v>
      </c>
    </row>
    <row r="82" spans="9:20" ht="15" thickBot="1" x14ac:dyDescent="0.35">
      <c r="I82" s="14">
        <v>5.3472222222191598E-2</v>
      </c>
      <c r="J82" s="5">
        <v>0</v>
      </c>
      <c r="K82" s="6">
        <v>0</v>
      </c>
      <c r="L82" s="6">
        <v>0</v>
      </c>
      <c r="M82" s="7">
        <v>0</v>
      </c>
      <c r="O82" s="14">
        <v>5.3472222222219597E-2</v>
      </c>
      <c r="P82" s="5">
        <v>0</v>
      </c>
      <c r="Q82" s="6">
        <v>0</v>
      </c>
      <c r="R82" s="6">
        <v>0</v>
      </c>
      <c r="S82" s="7">
        <v>0</v>
      </c>
      <c r="T82" s="7">
        <v>0</v>
      </c>
    </row>
    <row r="83" spans="9:20" ht="15" thickBot="1" x14ac:dyDescent="0.35">
      <c r="I83" s="14">
        <v>5.4166666666635402E-2</v>
      </c>
      <c r="J83" s="5">
        <v>0</v>
      </c>
      <c r="K83" s="6">
        <v>0</v>
      </c>
      <c r="L83" s="6">
        <v>0</v>
      </c>
      <c r="M83" s="7">
        <v>0</v>
      </c>
      <c r="O83" s="14">
        <v>5.4166666666663997E-2</v>
      </c>
      <c r="P83" s="5">
        <v>0</v>
      </c>
      <c r="Q83" s="6">
        <v>0</v>
      </c>
      <c r="R83" s="6">
        <v>0</v>
      </c>
      <c r="S83" s="7">
        <v>0</v>
      </c>
      <c r="T83" s="7">
        <v>0</v>
      </c>
    </row>
    <row r="84" spans="9:20" ht="15" thickBot="1" x14ac:dyDescent="0.35">
      <c r="I84" s="14">
        <v>5.4861111111079303E-2</v>
      </c>
      <c r="J84" s="5">
        <v>0</v>
      </c>
      <c r="K84" s="6">
        <v>0</v>
      </c>
      <c r="L84" s="6">
        <v>0</v>
      </c>
      <c r="M84" s="7">
        <v>0</v>
      </c>
      <c r="O84" s="14">
        <v>5.4861111111108397E-2</v>
      </c>
      <c r="P84" s="5">
        <v>0</v>
      </c>
      <c r="Q84" s="6">
        <v>0</v>
      </c>
      <c r="R84" s="6">
        <v>0</v>
      </c>
      <c r="S84" s="7">
        <v>0</v>
      </c>
      <c r="T84" s="7">
        <v>0</v>
      </c>
    </row>
    <row r="85" spans="9:20" ht="15" thickBot="1" x14ac:dyDescent="0.35">
      <c r="I85" s="14">
        <v>5.5555555555523203E-2</v>
      </c>
      <c r="J85" s="5">
        <v>0</v>
      </c>
      <c r="K85" s="6">
        <v>0</v>
      </c>
      <c r="L85" s="6">
        <v>0</v>
      </c>
      <c r="M85" s="7">
        <v>0</v>
      </c>
      <c r="O85" s="14">
        <v>5.5555555555552798E-2</v>
      </c>
      <c r="P85" s="5">
        <v>0</v>
      </c>
      <c r="Q85" s="6">
        <v>0</v>
      </c>
      <c r="R85" s="6">
        <v>0</v>
      </c>
      <c r="S85" s="7">
        <v>0</v>
      </c>
      <c r="T85" s="7">
        <v>0</v>
      </c>
    </row>
    <row r="86" spans="9:20" ht="15" thickBot="1" x14ac:dyDescent="0.35">
      <c r="I86" s="14">
        <v>5.6249999999967E-2</v>
      </c>
      <c r="J86" s="5">
        <v>0</v>
      </c>
      <c r="K86" s="6">
        <v>0</v>
      </c>
      <c r="L86" s="6">
        <v>0</v>
      </c>
      <c r="M86" s="7">
        <v>0</v>
      </c>
      <c r="O86" s="14">
        <v>5.6249999999997198E-2</v>
      </c>
      <c r="P86" s="5">
        <v>0</v>
      </c>
      <c r="Q86" s="6">
        <v>0</v>
      </c>
      <c r="R86" s="6">
        <v>0</v>
      </c>
      <c r="S86" s="7">
        <v>0</v>
      </c>
      <c r="T86" s="7">
        <v>0</v>
      </c>
    </row>
    <row r="87" spans="9:20" ht="15" thickBot="1" x14ac:dyDescent="0.35">
      <c r="I87" s="14">
        <v>5.6944444444410901E-2</v>
      </c>
      <c r="J87" s="5">
        <v>0</v>
      </c>
      <c r="K87" s="6">
        <v>0</v>
      </c>
      <c r="L87" s="6">
        <v>0</v>
      </c>
      <c r="M87" s="7">
        <v>0</v>
      </c>
      <c r="O87" s="14">
        <v>5.6944444444441598E-2</v>
      </c>
      <c r="P87" s="5">
        <v>0</v>
      </c>
      <c r="Q87" s="6">
        <v>0</v>
      </c>
      <c r="R87" s="6">
        <v>0</v>
      </c>
      <c r="S87" s="7">
        <v>0</v>
      </c>
      <c r="T87" s="7">
        <v>0</v>
      </c>
    </row>
    <row r="88" spans="9:20" ht="15" thickBot="1" x14ac:dyDescent="0.35">
      <c r="I88" s="14">
        <v>5.7638888888854801E-2</v>
      </c>
      <c r="J88" s="5">
        <v>0</v>
      </c>
      <c r="K88" s="6">
        <v>0</v>
      </c>
      <c r="L88" s="6">
        <v>0</v>
      </c>
      <c r="M88" s="7">
        <v>0</v>
      </c>
      <c r="O88" s="14">
        <v>5.7638888888885999E-2</v>
      </c>
      <c r="P88" s="5">
        <v>0</v>
      </c>
      <c r="Q88" s="6">
        <v>0</v>
      </c>
      <c r="R88" s="6">
        <v>0</v>
      </c>
      <c r="S88" s="7">
        <v>0</v>
      </c>
      <c r="T88" s="7">
        <v>0</v>
      </c>
    </row>
    <row r="89" spans="9:20" ht="15" thickBot="1" x14ac:dyDescent="0.35">
      <c r="I89" s="14">
        <v>5.8333333333298598E-2</v>
      </c>
      <c r="J89" s="5">
        <v>0</v>
      </c>
      <c r="K89" s="6">
        <v>0</v>
      </c>
      <c r="L89" s="6">
        <v>0</v>
      </c>
      <c r="M89" s="7">
        <v>0</v>
      </c>
      <c r="O89" s="14">
        <v>5.8333333333330399E-2</v>
      </c>
      <c r="P89" s="5">
        <v>0</v>
      </c>
      <c r="Q89" s="6">
        <v>0</v>
      </c>
      <c r="R89" s="6">
        <v>0</v>
      </c>
      <c r="S89" s="7">
        <v>0</v>
      </c>
      <c r="T89" s="7">
        <v>0</v>
      </c>
    </row>
    <row r="90" spans="9:20" ht="15" thickBot="1" x14ac:dyDescent="0.35">
      <c r="I90" s="14">
        <v>5.9027777777742499E-2</v>
      </c>
      <c r="J90" s="5">
        <v>0</v>
      </c>
      <c r="K90" s="6">
        <v>0</v>
      </c>
      <c r="L90" s="6">
        <v>0</v>
      </c>
      <c r="M90" s="7">
        <v>0</v>
      </c>
      <c r="O90" s="14">
        <v>5.9027777777774799E-2</v>
      </c>
      <c r="P90" s="5">
        <v>0</v>
      </c>
      <c r="Q90" s="6">
        <v>0</v>
      </c>
      <c r="R90" s="6">
        <v>0</v>
      </c>
      <c r="S90" s="7">
        <v>0</v>
      </c>
      <c r="T90" s="7">
        <v>0</v>
      </c>
    </row>
    <row r="91" spans="9:20" ht="15" thickBot="1" x14ac:dyDescent="0.35">
      <c r="I91" s="14">
        <v>5.97222222221864E-2</v>
      </c>
      <c r="J91" s="5">
        <v>0</v>
      </c>
      <c r="K91" s="6">
        <v>0</v>
      </c>
      <c r="L91" s="6">
        <v>0</v>
      </c>
      <c r="M91" s="7">
        <v>0</v>
      </c>
      <c r="O91" s="14">
        <v>5.97222222222192E-2</v>
      </c>
      <c r="P91" s="5">
        <v>0</v>
      </c>
      <c r="Q91" s="6">
        <v>0</v>
      </c>
      <c r="R91" s="6">
        <v>0</v>
      </c>
      <c r="S91" s="7">
        <v>0</v>
      </c>
      <c r="T91" s="7">
        <v>0</v>
      </c>
    </row>
    <row r="92" spans="9:20" ht="15" thickBot="1" x14ac:dyDescent="0.35">
      <c r="I92" s="14">
        <v>6.0416666666630203E-2</v>
      </c>
      <c r="J92" s="5">
        <v>0</v>
      </c>
      <c r="K92" s="6">
        <v>0</v>
      </c>
      <c r="L92" s="6">
        <v>0</v>
      </c>
      <c r="M92" s="7">
        <v>0</v>
      </c>
      <c r="O92" s="14">
        <v>6.04166666666636E-2</v>
      </c>
      <c r="P92" s="5">
        <v>0</v>
      </c>
      <c r="Q92" s="6">
        <v>0</v>
      </c>
      <c r="R92" s="6">
        <v>0</v>
      </c>
      <c r="S92" s="7">
        <v>0</v>
      </c>
      <c r="T92" s="7">
        <v>0</v>
      </c>
    </row>
    <row r="93" spans="9:20" ht="15" thickBot="1" x14ac:dyDescent="0.35">
      <c r="I93" s="14">
        <v>6.1111111111074097E-2</v>
      </c>
      <c r="J93" s="5">
        <v>0</v>
      </c>
      <c r="K93" s="6">
        <v>0</v>
      </c>
      <c r="L93" s="6">
        <v>0</v>
      </c>
      <c r="M93" s="7">
        <v>0</v>
      </c>
      <c r="O93" s="14">
        <v>6.1111111111108E-2</v>
      </c>
      <c r="P93" s="5">
        <v>0</v>
      </c>
      <c r="Q93" s="6">
        <v>0</v>
      </c>
      <c r="R93" s="6">
        <v>0</v>
      </c>
      <c r="S93" s="7">
        <v>0</v>
      </c>
      <c r="T93" s="7">
        <v>0</v>
      </c>
    </row>
    <row r="94" spans="9:20" ht="15" thickBot="1" x14ac:dyDescent="0.35">
      <c r="I94" s="14">
        <v>6.1805555555517998E-2</v>
      </c>
      <c r="J94" s="5">
        <v>0</v>
      </c>
      <c r="K94" s="6">
        <v>0</v>
      </c>
      <c r="L94" s="6">
        <v>0</v>
      </c>
      <c r="M94" s="7">
        <v>0</v>
      </c>
      <c r="O94" s="14">
        <v>6.1805555555552401E-2</v>
      </c>
      <c r="P94" s="5">
        <v>0</v>
      </c>
      <c r="Q94" s="6">
        <v>0</v>
      </c>
      <c r="R94" s="6">
        <v>0</v>
      </c>
      <c r="S94" s="7">
        <v>0</v>
      </c>
      <c r="T94" s="7">
        <v>0</v>
      </c>
    </row>
    <row r="95" spans="9:20" ht="15" thickBot="1" x14ac:dyDescent="0.35">
      <c r="I95" s="14">
        <v>6.2499999999961801E-2</v>
      </c>
      <c r="J95" s="5">
        <v>0</v>
      </c>
      <c r="K95" s="6">
        <v>0</v>
      </c>
      <c r="L95" s="6">
        <v>0</v>
      </c>
      <c r="M95" s="7">
        <v>0</v>
      </c>
      <c r="O95" s="14">
        <v>6.2499999999996801E-2</v>
      </c>
      <c r="P95" s="5">
        <v>0</v>
      </c>
      <c r="Q95" s="6">
        <v>0</v>
      </c>
      <c r="R95" s="6">
        <v>0</v>
      </c>
      <c r="S95" s="7">
        <v>0</v>
      </c>
      <c r="T95" s="7">
        <v>0</v>
      </c>
    </row>
    <row r="96" spans="9:20" ht="15" thickBot="1" x14ac:dyDescent="0.35">
      <c r="I96" s="14">
        <v>6.3194444444405695E-2</v>
      </c>
      <c r="J96" s="5">
        <v>0</v>
      </c>
      <c r="K96" s="6">
        <v>0</v>
      </c>
      <c r="L96" s="6">
        <v>0</v>
      </c>
      <c r="M96" s="7">
        <v>0</v>
      </c>
      <c r="O96" s="14">
        <v>6.3194444444441195E-2</v>
      </c>
      <c r="P96" s="5">
        <v>0</v>
      </c>
      <c r="Q96" s="6">
        <v>0</v>
      </c>
      <c r="R96" s="6">
        <v>0</v>
      </c>
      <c r="S96" s="7">
        <v>0</v>
      </c>
      <c r="T96" s="7">
        <v>0</v>
      </c>
    </row>
    <row r="97" spans="9:20" ht="15" thickBot="1" x14ac:dyDescent="0.35">
      <c r="I97" s="14">
        <v>6.3888888888849596E-2</v>
      </c>
      <c r="J97" s="5">
        <v>0</v>
      </c>
      <c r="K97" s="6">
        <v>0</v>
      </c>
      <c r="L97" s="6">
        <v>0</v>
      </c>
      <c r="M97" s="7">
        <v>0</v>
      </c>
      <c r="O97" s="14">
        <v>6.3888888888885595E-2</v>
      </c>
      <c r="P97" s="5">
        <v>0</v>
      </c>
      <c r="Q97" s="6">
        <v>0</v>
      </c>
      <c r="R97" s="6">
        <v>0</v>
      </c>
      <c r="S97" s="7">
        <v>0</v>
      </c>
      <c r="T97" s="7">
        <v>0</v>
      </c>
    </row>
    <row r="98" spans="9:20" ht="15" thickBot="1" x14ac:dyDescent="0.35">
      <c r="I98" s="14">
        <v>6.45833333332934E-2</v>
      </c>
      <c r="J98" s="5">
        <v>0</v>
      </c>
      <c r="K98" s="6">
        <v>0</v>
      </c>
      <c r="L98" s="6">
        <v>0</v>
      </c>
      <c r="M98" s="7">
        <v>0</v>
      </c>
      <c r="O98" s="14">
        <v>6.4583333333329995E-2</v>
      </c>
      <c r="P98" s="5">
        <v>0</v>
      </c>
      <c r="Q98" s="6">
        <v>0</v>
      </c>
      <c r="R98" s="6">
        <v>0</v>
      </c>
      <c r="S98" s="7">
        <v>0</v>
      </c>
      <c r="T98" s="7">
        <v>0</v>
      </c>
    </row>
    <row r="99" spans="9:20" ht="15" thickBot="1" x14ac:dyDescent="0.35">
      <c r="I99" s="14">
        <v>6.52777777777373E-2</v>
      </c>
      <c r="J99" s="5">
        <v>0</v>
      </c>
      <c r="K99" s="6">
        <v>0</v>
      </c>
      <c r="L99" s="6">
        <v>0</v>
      </c>
      <c r="M99" s="7">
        <v>0</v>
      </c>
      <c r="O99" s="14">
        <v>6.5277777777774396E-2</v>
      </c>
      <c r="P99" s="5">
        <v>0</v>
      </c>
      <c r="Q99" s="6">
        <v>0</v>
      </c>
      <c r="R99" s="6">
        <v>0</v>
      </c>
      <c r="S99" s="7">
        <v>0</v>
      </c>
      <c r="T99" s="7">
        <v>0</v>
      </c>
    </row>
    <row r="100" spans="9:20" ht="15" thickBot="1" x14ac:dyDescent="0.35">
      <c r="I100" s="14">
        <v>6.5972222222181201E-2</v>
      </c>
      <c r="J100" s="5">
        <v>0</v>
      </c>
      <c r="K100" s="6">
        <v>0</v>
      </c>
      <c r="L100" s="6">
        <v>0</v>
      </c>
      <c r="M100" s="7">
        <v>0</v>
      </c>
      <c r="O100" s="14">
        <v>6.5972222222218796E-2</v>
      </c>
      <c r="P100" s="5">
        <v>0</v>
      </c>
      <c r="Q100" s="6">
        <v>0</v>
      </c>
      <c r="R100" s="6">
        <v>0</v>
      </c>
      <c r="S100" s="7">
        <v>0</v>
      </c>
      <c r="T100" s="7">
        <v>0</v>
      </c>
    </row>
    <row r="101" spans="9:20" ht="15" thickBot="1" x14ac:dyDescent="0.35">
      <c r="I101" s="14">
        <v>6.6666666666625005E-2</v>
      </c>
      <c r="J101" s="5">
        <v>0</v>
      </c>
      <c r="K101" s="6">
        <v>0</v>
      </c>
      <c r="L101" s="6">
        <v>0</v>
      </c>
      <c r="M101" s="7">
        <v>0</v>
      </c>
      <c r="O101" s="14">
        <v>6.6666666666663196E-2</v>
      </c>
      <c r="P101" s="5">
        <v>0</v>
      </c>
      <c r="Q101" s="6">
        <v>0</v>
      </c>
      <c r="R101" s="6">
        <v>0</v>
      </c>
      <c r="S101" s="7">
        <v>0</v>
      </c>
      <c r="T101" s="7">
        <v>0</v>
      </c>
    </row>
    <row r="102" spans="9:20" ht="15" thickBot="1" x14ac:dyDescent="0.35">
      <c r="I102" s="14">
        <v>6.7361111111068905E-2</v>
      </c>
      <c r="J102" s="5">
        <v>0</v>
      </c>
      <c r="K102" s="6">
        <v>0</v>
      </c>
      <c r="L102" s="6">
        <v>0</v>
      </c>
      <c r="M102" s="7">
        <v>0</v>
      </c>
      <c r="O102" s="14">
        <v>6.7361111111107597E-2</v>
      </c>
      <c r="P102" s="5">
        <v>0</v>
      </c>
      <c r="Q102" s="6">
        <v>0</v>
      </c>
      <c r="R102" s="6">
        <v>0</v>
      </c>
      <c r="S102" s="7">
        <v>0</v>
      </c>
      <c r="T102" s="7">
        <v>0</v>
      </c>
    </row>
    <row r="103" spans="9:20" ht="15" thickBot="1" x14ac:dyDescent="0.35">
      <c r="I103" s="14">
        <v>6.8055555555512806E-2</v>
      </c>
      <c r="J103" s="5">
        <v>0</v>
      </c>
      <c r="K103" s="6">
        <v>0</v>
      </c>
      <c r="L103" s="6">
        <v>0</v>
      </c>
      <c r="M103" s="7">
        <v>0</v>
      </c>
      <c r="O103" s="14">
        <v>6.8055555555551997E-2</v>
      </c>
      <c r="P103" s="5">
        <v>0</v>
      </c>
      <c r="Q103" s="6">
        <v>0</v>
      </c>
      <c r="R103" s="6">
        <v>0</v>
      </c>
      <c r="S103" s="7">
        <v>0</v>
      </c>
      <c r="T103" s="7">
        <v>0</v>
      </c>
    </row>
    <row r="104" spans="9:20" ht="15" thickBot="1" x14ac:dyDescent="0.35">
      <c r="I104" s="14">
        <v>6.8749999999956596E-2</v>
      </c>
      <c r="J104" s="5">
        <v>0</v>
      </c>
      <c r="K104" s="6">
        <v>0</v>
      </c>
      <c r="L104" s="6">
        <v>0</v>
      </c>
      <c r="M104" s="7">
        <v>0</v>
      </c>
      <c r="O104" s="14">
        <v>6.8749999999996397E-2</v>
      </c>
      <c r="P104" s="5">
        <v>0</v>
      </c>
      <c r="Q104" s="6">
        <v>0</v>
      </c>
      <c r="R104" s="6">
        <v>0</v>
      </c>
      <c r="S104" s="7">
        <v>0</v>
      </c>
      <c r="T104" s="7">
        <v>0</v>
      </c>
    </row>
    <row r="105" spans="9:20" ht="15" thickBot="1" x14ac:dyDescent="0.35">
      <c r="I105" s="14">
        <v>6.9444444444400497E-2</v>
      </c>
      <c r="J105" s="5">
        <v>0</v>
      </c>
      <c r="K105" s="6">
        <v>0</v>
      </c>
      <c r="L105" s="6">
        <v>0</v>
      </c>
      <c r="M105" s="7">
        <v>0</v>
      </c>
      <c r="O105" s="14">
        <v>6.9444444444440798E-2</v>
      </c>
      <c r="P105" s="5">
        <v>0</v>
      </c>
      <c r="Q105" s="6">
        <v>0</v>
      </c>
      <c r="R105" s="6">
        <v>0</v>
      </c>
      <c r="S105" s="7">
        <v>0</v>
      </c>
      <c r="T105" s="7">
        <v>0</v>
      </c>
    </row>
    <row r="106" spans="9:20" ht="15" thickBot="1" x14ac:dyDescent="0.35">
      <c r="I106" s="14">
        <v>7.0138888888844397E-2</v>
      </c>
      <c r="J106" s="5">
        <v>0</v>
      </c>
      <c r="K106" s="6">
        <v>0</v>
      </c>
      <c r="L106" s="6">
        <v>0</v>
      </c>
      <c r="M106" s="7">
        <v>0</v>
      </c>
      <c r="O106" s="14">
        <v>7.0138888888885198E-2</v>
      </c>
      <c r="P106" s="5">
        <v>0</v>
      </c>
      <c r="Q106" s="6">
        <v>0</v>
      </c>
      <c r="R106" s="6">
        <v>0</v>
      </c>
      <c r="S106" s="7">
        <v>0</v>
      </c>
      <c r="T106" s="7">
        <v>0</v>
      </c>
    </row>
    <row r="107" spans="9:20" ht="15" thickBot="1" x14ac:dyDescent="0.35">
      <c r="I107" s="14">
        <v>7.0833333333288201E-2</v>
      </c>
      <c r="J107" s="5">
        <v>0</v>
      </c>
      <c r="K107" s="6">
        <v>0</v>
      </c>
      <c r="L107" s="6">
        <v>0</v>
      </c>
      <c r="M107" s="7">
        <v>0</v>
      </c>
      <c r="O107" s="14">
        <v>7.0833333333329598E-2</v>
      </c>
      <c r="P107" s="5">
        <v>0</v>
      </c>
      <c r="Q107" s="6">
        <v>0</v>
      </c>
      <c r="R107" s="6">
        <v>0</v>
      </c>
      <c r="S107" s="7">
        <v>0</v>
      </c>
      <c r="T107" s="7">
        <v>0</v>
      </c>
    </row>
    <row r="108" spans="9:20" ht="15" thickBot="1" x14ac:dyDescent="0.35">
      <c r="I108" s="14">
        <v>7.1527777777732102E-2</v>
      </c>
      <c r="J108" s="5">
        <v>0</v>
      </c>
      <c r="K108" s="6">
        <v>0</v>
      </c>
      <c r="L108" s="6">
        <v>0</v>
      </c>
      <c r="M108" s="7">
        <v>0</v>
      </c>
      <c r="O108" s="14">
        <v>7.1527777777773999E-2</v>
      </c>
      <c r="P108" s="5">
        <v>0</v>
      </c>
      <c r="Q108" s="6">
        <v>0</v>
      </c>
      <c r="R108" s="6">
        <v>0</v>
      </c>
      <c r="S108" s="7">
        <v>0</v>
      </c>
      <c r="T108" s="7">
        <v>0</v>
      </c>
    </row>
    <row r="109" spans="9:20" ht="15" thickBot="1" x14ac:dyDescent="0.35">
      <c r="I109" s="14">
        <v>7.2222222222175905E-2</v>
      </c>
      <c r="J109" s="5">
        <v>0</v>
      </c>
      <c r="K109" s="6">
        <v>0</v>
      </c>
      <c r="L109" s="6">
        <v>0</v>
      </c>
      <c r="M109" s="7">
        <v>0</v>
      </c>
      <c r="O109" s="14">
        <v>7.2222222222218399E-2</v>
      </c>
      <c r="P109" s="5">
        <v>0</v>
      </c>
      <c r="Q109" s="6">
        <v>0</v>
      </c>
      <c r="R109" s="6">
        <v>0</v>
      </c>
      <c r="S109" s="7">
        <v>0</v>
      </c>
      <c r="T109" s="7">
        <v>0</v>
      </c>
    </row>
    <row r="110" spans="9:20" ht="15" thickBot="1" x14ac:dyDescent="0.35">
      <c r="I110" s="14">
        <v>7.2916666666619806E-2</v>
      </c>
      <c r="J110" s="5">
        <v>0</v>
      </c>
      <c r="K110" s="6">
        <v>0</v>
      </c>
      <c r="L110" s="6">
        <v>0</v>
      </c>
      <c r="M110" s="7">
        <v>0</v>
      </c>
      <c r="O110" s="14">
        <v>7.2916666666662799E-2</v>
      </c>
      <c r="P110" s="5">
        <v>0</v>
      </c>
      <c r="Q110" s="6">
        <v>0</v>
      </c>
      <c r="R110" s="6">
        <v>0</v>
      </c>
      <c r="S110" s="7">
        <v>0</v>
      </c>
      <c r="T110" s="7">
        <v>0</v>
      </c>
    </row>
    <row r="111" spans="9:20" ht="15" thickBot="1" x14ac:dyDescent="0.35">
      <c r="I111" s="14">
        <v>7.3611111111063707E-2</v>
      </c>
      <c r="J111" s="5">
        <v>0</v>
      </c>
      <c r="K111" s="6">
        <v>0</v>
      </c>
      <c r="L111" s="6">
        <v>0</v>
      </c>
      <c r="M111" s="7">
        <v>0</v>
      </c>
      <c r="O111" s="14">
        <v>7.36111111111072E-2</v>
      </c>
      <c r="P111" s="5">
        <v>0</v>
      </c>
      <c r="Q111" s="6">
        <v>0</v>
      </c>
      <c r="R111" s="6">
        <v>0</v>
      </c>
      <c r="S111" s="7">
        <v>0</v>
      </c>
      <c r="T111" s="7">
        <v>0</v>
      </c>
    </row>
    <row r="112" spans="9:20" ht="15" thickBot="1" x14ac:dyDescent="0.35">
      <c r="I112" s="14">
        <v>7.4305555555507496E-2</v>
      </c>
      <c r="J112" s="5">
        <v>0</v>
      </c>
      <c r="K112" s="6">
        <v>0</v>
      </c>
      <c r="L112" s="6">
        <v>0</v>
      </c>
      <c r="M112" s="7">
        <v>0</v>
      </c>
      <c r="O112" s="14">
        <v>7.43055555555516E-2</v>
      </c>
      <c r="P112" s="5">
        <v>0</v>
      </c>
      <c r="Q112" s="6">
        <v>0</v>
      </c>
      <c r="R112" s="6">
        <v>0</v>
      </c>
      <c r="S112" s="7">
        <v>0</v>
      </c>
      <c r="T112" s="7">
        <v>0</v>
      </c>
    </row>
    <row r="113" spans="9:20" ht="15" thickBot="1" x14ac:dyDescent="0.35">
      <c r="I113" s="14">
        <v>7.4999999999951397E-2</v>
      </c>
      <c r="J113" s="5">
        <v>0</v>
      </c>
      <c r="K113" s="6">
        <v>0</v>
      </c>
      <c r="L113" s="6">
        <v>0</v>
      </c>
      <c r="M113" s="7">
        <v>0</v>
      </c>
      <c r="O113" s="14">
        <v>7.4999999999996E-2</v>
      </c>
      <c r="P113" s="5">
        <v>0</v>
      </c>
      <c r="Q113" s="6">
        <v>0</v>
      </c>
      <c r="R113" s="6">
        <v>0</v>
      </c>
      <c r="S113" s="7">
        <v>0</v>
      </c>
      <c r="T113" s="7">
        <v>0</v>
      </c>
    </row>
    <row r="114" spans="9:20" ht="15" thickBot="1" x14ac:dyDescent="0.35">
      <c r="I114" s="14">
        <v>7.5694444444395298E-2</v>
      </c>
      <c r="J114" s="5">
        <v>0</v>
      </c>
      <c r="K114" s="6">
        <v>0</v>
      </c>
      <c r="L114" s="6">
        <v>0</v>
      </c>
      <c r="M114" s="7">
        <v>0</v>
      </c>
      <c r="O114" s="14">
        <v>7.5694444444440401E-2</v>
      </c>
      <c r="P114" s="5">
        <v>0</v>
      </c>
      <c r="Q114" s="6">
        <v>0</v>
      </c>
      <c r="R114" s="6">
        <v>0</v>
      </c>
      <c r="S114" s="7">
        <v>0</v>
      </c>
      <c r="T114" s="7">
        <v>0</v>
      </c>
    </row>
    <row r="115" spans="9:20" ht="15" thickBot="1" x14ac:dyDescent="0.35">
      <c r="I115" s="14">
        <v>7.6388888888839102E-2</v>
      </c>
      <c r="J115" s="5">
        <v>0</v>
      </c>
      <c r="K115" s="6">
        <v>0</v>
      </c>
      <c r="L115" s="6">
        <v>0</v>
      </c>
      <c r="M115" s="7">
        <v>0</v>
      </c>
      <c r="O115" s="14">
        <v>7.6388888888884801E-2</v>
      </c>
      <c r="P115" s="5">
        <v>0</v>
      </c>
      <c r="Q115" s="6">
        <v>0</v>
      </c>
      <c r="R115" s="6">
        <v>0</v>
      </c>
      <c r="S115" s="7">
        <v>0</v>
      </c>
      <c r="T115" s="7">
        <v>0</v>
      </c>
    </row>
    <row r="116" spans="9:20" ht="15" thickBot="1" x14ac:dyDescent="0.35">
      <c r="I116" s="14">
        <v>7.7083333333283002E-2</v>
      </c>
      <c r="J116" s="5">
        <v>0</v>
      </c>
      <c r="K116" s="6">
        <v>0</v>
      </c>
      <c r="L116" s="6">
        <v>0</v>
      </c>
      <c r="M116" s="7">
        <v>0</v>
      </c>
      <c r="O116" s="14">
        <v>7.7083333333329201E-2</v>
      </c>
      <c r="P116" s="5">
        <v>0</v>
      </c>
      <c r="Q116" s="6">
        <v>0</v>
      </c>
      <c r="R116" s="6">
        <v>0</v>
      </c>
      <c r="S116" s="7">
        <v>0</v>
      </c>
      <c r="T116" s="7">
        <v>0</v>
      </c>
    </row>
    <row r="117" spans="9:20" ht="15" thickBot="1" x14ac:dyDescent="0.35">
      <c r="I117" s="14">
        <v>7.7777777777726903E-2</v>
      </c>
      <c r="J117" s="5">
        <v>0</v>
      </c>
      <c r="K117" s="6">
        <v>0</v>
      </c>
      <c r="L117" s="6">
        <v>0</v>
      </c>
      <c r="M117" s="7">
        <v>0</v>
      </c>
      <c r="O117" s="14">
        <v>7.7777777777773602E-2</v>
      </c>
      <c r="P117" s="5">
        <v>0</v>
      </c>
      <c r="Q117" s="6">
        <v>0</v>
      </c>
      <c r="R117" s="6">
        <v>0</v>
      </c>
      <c r="S117" s="7">
        <v>0</v>
      </c>
      <c r="T117" s="7">
        <v>0</v>
      </c>
    </row>
    <row r="118" spans="9:20" ht="15" thickBot="1" x14ac:dyDescent="0.35">
      <c r="I118" s="14">
        <v>7.8472222222170707E-2</v>
      </c>
      <c r="J118" s="5">
        <v>0</v>
      </c>
      <c r="K118" s="6">
        <v>0</v>
      </c>
      <c r="L118" s="6">
        <v>0</v>
      </c>
      <c r="M118" s="7">
        <v>0</v>
      </c>
      <c r="O118" s="14">
        <v>7.8472222222218002E-2</v>
      </c>
      <c r="P118" s="5">
        <v>0</v>
      </c>
      <c r="Q118" s="6">
        <v>0</v>
      </c>
      <c r="R118" s="6">
        <v>0</v>
      </c>
      <c r="S118" s="7">
        <v>0</v>
      </c>
      <c r="T118" s="7">
        <v>0</v>
      </c>
    </row>
    <row r="119" spans="9:20" ht="15" thickBot="1" x14ac:dyDescent="0.35">
      <c r="I119" s="14">
        <v>7.9166666666614594E-2</v>
      </c>
      <c r="J119" s="5">
        <v>0</v>
      </c>
      <c r="K119" s="6">
        <v>0</v>
      </c>
      <c r="L119" s="6">
        <v>0</v>
      </c>
      <c r="M119" s="7">
        <v>0</v>
      </c>
      <c r="O119" s="14">
        <v>7.9166666666662402E-2</v>
      </c>
      <c r="P119" s="5">
        <v>0</v>
      </c>
      <c r="Q119" s="6">
        <v>0</v>
      </c>
      <c r="R119" s="6">
        <v>0</v>
      </c>
      <c r="S119" s="7">
        <v>0</v>
      </c>
      <c r="T119" s="7">
        <v>0</v>
      </c>
    </row>
    <row r="120" spans="9:20" ht="15" thickBot="1" x14ac:dyDescent="0.35">
      <c r="I120" s="14">
        <v>7.9861111111058494E-2</v>
      </c>
      <c r="J120" s="5">
        <v>0</v>
      </c>
      <c r="K120" s="6">
        <v>0</v>
      </c>
      <c r="L120" s="6">
        <v>0</v>
      </c>
      <c r="M120" s="7">
        <v>0</v>
      </c>
      <c r="O120" s="14">
        <v>7.9861111111106803E-2</v>
      </c>
      <c r="P120" s="5">
        <v>0</v>
      </c>
      <c r="Q120" s="6">
        <v>0</v>
      </c>
      <c r="R120" s="6">
        <v>0</v>
      </c>
      <c r="S120" s="7">
        <v>0</v>
      </c>
      <c r="T120" s="7">
        <v>0</v>
      </c>
    </row>
    <row r="121" spans="9:20" ht="15" thickBot="1" x14ac:dyDescent="0.35">
      <c r="I121" s="14">
        <v>8.0555555555502298E-2</v>
      </c>
      <c r="J121" s="5">
        <v>0</v>
      </c>
      <c r="K121" s="6">
        <v>0</v>
      </c>
      <c r="L121" s="6">
        <v>0</v>
      </c>
      <c r="M121" s="7">
        <v>0</v>
      </c>
      <c r="O121" s="14">
        <v>8.0555555555551203E-2</v>
      </c>
      <c r="P121" s="5">
        <v>0</v>
      </c>
      <c r="Q121" s="6">
        <v>0</v>
      </c>
      <c r="R121" s="6">
        <v>0</v>
      </c>
      <c r="S121" s="7">
        <v>0</v>
      </c>
      <c r="T121" s="7">
        <v>0</v>
      </c>
    </row>
    <row r="122" spans="9:20" ht="15" thickBot="1" x14ac:dyDescent="0.35">
      <c r="I122" s="14">
        <v>8.1249999999946199E-2</v>
      </c>
      <c r="J122" s="5">
        <v>0</v>
      </c>
      <c r="K122" s="6">
        <v>0</v>
      </c>
      <c r="L122" s="6">
        <v>0</v>
      </c>
      <c r="M122" s="7">
        <v>0</v>
      </c>
      <c r="O122" s="14">
        <v>8.1249999999995604E-2</v>
      </c>
      <c r="P122" s="5">
        <v>0</v>
      </c>
      <c r="Q122" s="6">
        <v>0</v>
      </c>
      <c r="R122" s="6">
        <v>0</v>
      </c>
      <c r="S122" s="7">
        <v>0</v>
      </c>
      <c r="T122" s="7">
        <v>0</v>
      </c>
    </row>
    <row r="123" spans="9:20" ht="15" thickBot="1" x14ac:dyDescent="0.35">
      <c r="I123" s="14">
        <v>8.1944444444390099E-2</v>
      </c>
      <c r="J123" s="5">
        <v>0</v>
      </c>
      <c r="K123" s="6">
        <v>0</v>
      </c>
      <c r="L123" s="6">
        <v>0</v>
      </c>
      <c r="M123" s="7">
        <v>0</v>
      </c>
      <c r="O123" s="14">
        <v>8.1944444444440004E-2</v>
      </c>
      <c r="P123" s="5">
        <v>0</v>
      </c>
      <c r="Q123" s="6">
        <v>0</v>
      </c>
      <c r="R123" s="6">
        <v>0</v>
      </c>
      <c r="S123" s="7">
        <v>0</v>
      </c>
      <c r="T123" s="7">
        <v>0</v>
      </c>
    </row>
    <row r="124" spans="9:20" ht="15" thickBot="1" x14ac:dyDescent="0.35">
      <c r="I124" s="14">
        <v>8.2638888888833903E-2</v>
      </c>
      <c r="J124" s="5">
        <v>0</v>
      </c>
      <c r="K124" s="6">
        <v>0</v>
      </c>
      <c r="L124" s="6">
        <v>0</v>
      </c>
      <c r="M124" s="7">
        <v>0</v>
      </c>
      <c r="O124" s="14">
        <v>8.2638888888884404E-2</v>
      </c>
      <c r="P124" s="5">
        <v>0</v>
      </c>
      <c r="Q124" s="6">
        <v>0</v>
      </c>
      <c r="R124" s="6">
        <v>0</v>
      </c>
      <c r="S124" s="7">
        <v>0</v>
      </c>
      <c r="T124" s="7">
        <v>0</v>
      </c>
    </row>
    <row r="125" spans="9:20" ht="15" thickBot="1" x14ac:dyDescent="0.35">
      <c r="I125" s="14">
        <v>8.3333333333277804E-2</v>
      </c>
      <c r="J125" s="5">
        <v>0</v>
      </c>
      <c r="K125" s="6">
        <v>0</v>
      </c>
      <c r="L125" s="6">
        <v>0</v>
      </c>
      <c r="M125" s="7">
        <v>0</v>
      </c>
      <c r="O125" s="14">
        <v>8.3333333333328805E-2</v>
      </c>
      <c r="P125" s="5">
        <v>0</v>
      </c>
      <c r="Q125" s="6">
        <v>0</v>
      </c>
      <c r="R125" s="6">
        <v>0</v>
      </c>
      <c r="S125" s="7">
        <v>0</v>
      </c>
      <c r="T125" s="7">
        <v>0</v>
      </c>
    </row>
    <row r="126" spans="9:20" ht="15" thickBot="1" x14ac:dyDescent="0.35">
      <c r="I126" s="14">
        <v>8.4027777777721704E-2</v>
      </c>
      <c r="J126" s="5">
        <v>0</v>
      </c>
      <c r="K126" s="6">
        <v>0</v>
      </c>
      <c r="L126" s="6">
        <v>0</v>
      </c>
      <c r="M126" s="7">
        <v>0</v>
      </c>
      <c r="O126" s="14">
        <v>8.4027777777773205E-2</v>
      </c>
      <c r="P126" s="5">
        <v>0</v>
      </c>
      <c r="Q126" s="6">
        <v>0</v>
      </c>
      <c r="R126" s="6">
        <v>0</v>
      </c>
      <c r="S126" s="7">
        <v>0</v>
      </c>
      <c r="T126" s="7">
        <v>0</v>
      </c>
    </row>
    <row r="127" spans="9:20" ht="15" thickBot="1" x14ac:dyDescent="0.35">
      <c r="I127" s="14">
        <v>8.4722222222165494E-2</v>
      </c>
      <c r="J127" s="5">
        <v>0</v>
      </c>
      <c r="K127" s="6">
        <v>0</v>
      </c>
      <c r="L127" s="6">
        <v>0</v>
      </c>
      <c r="M127" s="7">
        <v>0</v>
      </c>
      <c r="O127" s="14">
        <v>8.4722222222217605E-2</v>
      </c>
      <c r="P127" s="5">
        <v>0</v>
      </c>
      <c r="Q127" s="6">
        <v>0</v>
      </c>
      <c r="R127" s="6">
        <v>0</v>
      </c>
      <c r="S127" s="7">
        <v>0</v>
      </c>
      <c r="T127" s="7">
        <v>0</v>
      </c>
    </row>
    <row r="128" spans="9:20" ht="15" thickBot="1" x14ac:dyDescent="0.35">
      <c r="I128" s="14">
        <v>8.5416666666609395E-2</v>
      </c>
      <c r="J128" s="5">
        <v>0</v>
      </c>
      <c r="K128" s="6">
        <v>0</v>
      </c>
      <c r="L128" s="6">
        <v>0</v>
      </c>
      <c r="M128" s="7">
        <v>0</v>
      </c>
      <c r="O128" s="14">
        <v>8.5416666666662006E-2</v>
      </c>
      <c r="P128" s="5">
        <v>0</v>
      </c>
      <c r="Q128" s="6">
        <v>0</v>
      </c>
      <c r="R128" s="6">
        <v>0</v>
      </c>
      <c r="S128" s="7">
        <v>0</v>
      </c>
      <c r="T128" s="7">
        <v>0</v>
      </c>
    </row>
    <row r="129" spans="9:20" ht="15" thickBot="1" x14ac:dyDescent="0.35">
      <c r="I129" s="14">
        <v>8.6111111111053296E-2</v>
      </c>
      <c r="J129" s="5">
        <v>0</v>
      </c>
      <c r="K129" s="6">
        <v>0</v>
      </c>
      <c r="L129" s="6">
        <v>0</v>
      </c>
      <c r="M129" s="7">
        <v>0</v>
      </c>
      <c r="O129" s="14">
        <v>8.6111111111106406E-2</v>
      </c>
      <c r="P129" s="5">
        <v>0</v>
      </c>
      <c r="Q129" s="6">
        <v>0</v>
      </c>
      <c r="R129" s="6">
        <v>0</v>
      </c>
      <c r="S129" s="7">
        <v>0</v>
      </c>
      <c r="T129" s="7">
        <v>0</v>
      </c>
    </row>
    <row r="130" spans="9:20" ht="15" thickBot="1" x14ac:dyDescent="0.35">
      <c r="I130" s="14">
        <v>8.6805555555497099E-2</v>
      </c>
      <c r="J130" s="5">
        <v>0</v>
      </c>
      <c r="K130" s="6">
        <v>0</v>
      </c>
      <c r="L130" s="6">
        <v>0</v>
      </c>
      <c r="M130" s="7">
        <v>0</v>
      </c>
      <c r="O130" s="14">
        <v>8.6805555555550806E-2</v>
      </c>
      <c r="P130" s="5">
        <v>0</v>
      </c>
      <c r="Q130" s="6">
        <v>0</v>
      </c>
      <c r="R130" s="6">
        <v>0</v>
      </c>
      <c r="S130" s="7">
        <v>0</v>
      </c>
      <c r="T130" s="7">
        <v>0</v>
      </c>
    </row>
    <row r="131" spans="9:20" ht="15" thickBot="1" x14ac:dyDescent="0.35">
      <c r="I131" s="14">
        <v>8.7499999999941E-2</v>
      </c>
      <c r="J131" s="5">
        <v>0</v>
      </c>
      <c r="K131" s="6">
        <v>0</v>
      </c>
      <c r="L131" s="6">
        <v>0</v>
      </c>
      <c r="M131" s="7">
        <v>0</v>
      </c>
      <c r="O131" s="14">
        <v>8.7499999999995207E-2</v>
      </c>
      <c r="P131" s="5">
        <v>0</v>
      </c>
      <c r="Q131" s="6">
        <v>0</v>
      </c>
      <c r="R131" s="6">
        <v>0</v>
      </c>
      <c r="S131" s="7">
        <v>0</v>
      </c>
      <c r="T131" s="7">
        <v>0</v>
      </c>
    </row>
    <row r="132" spans="9:20" ht="15" thickBot="1" x14ac:dyDescent="0.35">
      <c r="I132" s="14">
        <v>8.8194444444384901E-2</v>
      </c>
      <c r="J132" s="5">
        <v>0</v>
      </c>
      <c r="K132" s="6">
        <v>0</v>
      </c>
      <c r="L132" s="6">
        <v>0</v>
      </c>
      <c r="M132" s="7">
        <v>0</v>
      </c>
      <c r="O132" s="14">
        <v>8.8194444444439593E-2</v>
      </c>
      <c r="P132" s="5">
        <v>0</v>
      </c>
      <c r="Q132" s="6">
        <v>0</v>
      </c>
      <c r="R132" s="6">
        <v>0</v>
      </c>
      <c r="S132" s="7">
        <v>0</v>
      </c>
      <c r="T132" s="7">
        <v>0</v>
      </c>
    </row>
    <row r="133" spans="9:20" ht="15" thickBot="1" x14ac:dyDescent="0.35">
      <c r="I133" s="14">
        <v>8.8888888888828704E-2</v>
      </c>
      <c r="J133" s="5">
        <v>0</v>
      </c>
      <c r="K133" s="6">
        <v>0</v>
      </c>
      <c r="L133" s="6">
        <v>0</v>
      </c>
      <c r="M133" s="7">
        <v>0</v>
      </c>
      <c r="O133" s="14">
        <v>8.8888888888883993E-2</v>
      </c>
      <c r="P133" s="5">
        <v>0</v>
      </c>
      <c r="Q133" s="6">
        <v>0</v>
      </c>
      <c r="R133" s="6">
        <v>0</v>
      </c>
      <c r="S133" s="7">
        <v>0</v>
      </c>
      <c r="T133" s="7">
        <v>0</v>
      </c>
    </row>
    <row r="134" spans="9:20" ht="15" thickBot="1" x14ac:dyDescent="0.35">
      <c r="I134" s="14">
        <v>8.9583333333272605E-2</v>
      </c>
      <c r="J134" s="5">
        <v>0</v>
      </c>
      <c r="K134" s="6">
        <v>0</v>
      </c>
      <c r="L134" s="6">
        <v>0</v>
      </c>
      <c r="M134" s="7">
        <v>0</v>
      </c>
      <c r="O134" s="14">
        <v>8.9583333333328394E-2</v>
      </c>
      <c r="P134" s="5">
        <v>0</v>
      </c>
      <c r="Q134" s="6">
        <v>0</v>
      </c>
      <c r="R134" s="6">
        <v>0</v>
      </c>
      <c r="S134" s="7">
        <v>0</v>
      </c>
      <c r="T134" s="7">
        <v>0</v>
      </c>
    </row>
    <row r="135" spans="9:20" ht="15" thickBot="1" x14ac:dyDescent="0.35">
      <c r="I135" s="14">
        <v>9.0277777777716506E-2</v>
      </c>
      <c r="J135" s="5">
        <v>0</v>
      </c>
      <c r="K135" s="6">
        <v>0</v>
      </c>
      <c r="L135" s="6">
        <v>0</v>
      </c>
      <c r="M135" s="7">
        <v>0</v>
      </c>
      <c r="O135" s="14">
        <v>9.0277777777772794E-2</v>
      </c>
      <c r="P135" s="5">
        <v>0</v>
      </c>
      <c r="Q135" s="6">
        <v>0</v>
      </c>
      <c r="R135" s="6">
        <v>0</v>
      </c>
      <c r="S135" s="7">
        <v>0</v>
      </c>
      <c r="T135" s="7">
        <v>0</v>
      </c>
    </row>
    <row r="136" spans="9:20" ht="15" thickBot="1" x14ac:dyDescent="0.35">
      <c r="I136" s="14">
        <v>9.0972222222160296E-2</v>
      </c>
      <c r="J136" s="5">
        <v>0</v>
      </c>
      <c r="K136" s="6">
        <v>0</v>
      </c>
      <c r="L136" s="6">
        <v>0</v>
      </c>
      <c r="M136" s="7">
        <v>0</v>
      </c>
      <c r="O136" s="14">
        <v>9.0972222222217194E-2</v>
      </c>
      <c r="P136" s="5">
        <v>0</v>
      </c>
      <c r="Q136" s="6">
        <v>0</v>
      </c>
      <c r="R136" s="6">
        <v>0</v>
      </c>
      <c r="S136" s="7">
        <v>0</v>
      </c>
      <c r="T136" s="7">
        <v>0</v>
      </c>
    </row>
    <row r="137" spans="9:20" ht="15" thickBot="1" x14ac:dyDescent="0.35">
      <c r="I137" s="14">
        <v>9.1666666666604196E-2</v>
      </c>
      <c r="J137" s="5">
        <v>0</v>
      </c>
      <c r="K137" s="6">
        <v>0</v>
      </c>
      <c r="L137" s="6">
        <v>0</v>
      </c>
      <c r="M137" s="7">
        <v>0</v>
      </c>
      <c r="O137" s="14">
        <v>9.1666666666661595E-2</v>
      </c>
      <c r="P137" s="5">
        <v>0</v>
      </c>
      <c r="Q137" s="6">
        <v>0</v>
      </c>
      <c r="R137" s="6">
        <v>0</v>
      </c>
      <c r="S137" s="7">
        <v>0</v>
      </c>
      <c r="T137" s="7">
        <v>0</v>
      </c>
    </row>
    <row r="138" spans="9:20" ht="15" thickBot="1" x14ac:dyDescent="0.35">
      <c r="I138" s="14">
        <v>9.2361111111048097E-2</v>
      </c>
      <c r="J138" s="5">
        <v>0</v>
      </c>
      <c r="K138" s="6">
        <v>0</v>
      </c>
      <c r="L138" s="6">
        <v>0</v>
      </c>
      <c r="M138" s="7">
        <v>0</v>
      </c>
      <c r="O138" s="14">
        <v>9.2361111111105995E-2</v>
      </c>
      <c r="P138" s="5">
        <v>0</v>
      </c>
      <c r="Q138" s="6">
        <v>0</v>
      </c>
      <c r="R138" s="6">
        <v>0</v>
      </c>
      <c r="S138" s="7">
        <v>0</v>
      </c>
      <c r="T138" s="7">
        <v>0</v>
      </c>
    </row>
    <row r="139" spans="9:20" ht="15" thickBot="1" x14ac:dyDescent="0.35">
      <c r="I139" s="14">
        <v>9.3055555555491901E-2</v>
      </c>
      <c r="J139" s="5">
        <v>0</v>
      </c>
      <c r="K139" s="6">
        <v>0</v>
      </c>
      <c r="L139" s="6">
        <v>0</v>
      </c>
      <c r="M139" s="7">
        <v>0</v>
      </c>
      <c r="O139" s="14">
        <v>9.3055555555550395E-2</v>
      </c>
      <c r="P139" s="5">
        <v>0</v>
      </c>
      <c r="Q139" s="6">
        <v>0</v>
      </c>
      <c r="R139" s="6">
        <v>0</v>
      </c>
      <c r="S139" s="7">
        <v>0</v>
      </c>
      <c r="T139" s="7">
        <v>0</v>
      </c>
    </row>
    <row r="140" spans="9:20" ht="15" thickBot="1" x14ac:dyDescent="0.35">
      <c r="I140" s="14">
        <v>9.3749999999935801E-2</v>
      </c>
      <c r="J140" s="5">
        <v>0</v>
      </c>
      <c r="K140" s="6">
        <v>0</v>
      </c>
      <c r="L140" s="6">
        <v>0</v>
      </c>
      <c r="M140" s="7">
        <v>0</v>
      </c>
      <c r="O140" s="14">
        <v>9.3749999999994796E-2</v>
      </c>
      <c r="P140" s="5">
        <v>0</v>
      </c>
      <c r="Q140" s="6">
        <v>0</v>
      </c>
      <c r="R140" s="6">
        <v>0</v>
      </c>
      <c r="S140" s="7">
        <v>0</v>
      </c>
      <c r="T140" s="7">
        <v>0</v>
      </c>
    </row>
    <row r="141" spans="9:20" ht="15" thickBot="1" x14ac:dyDescent="0.35">
      <c r="I141" s="14">
        <v>9.4444444444379702E-2</v>
      </c>
      <c r="J141" s="5">
        <v>0</v>
      </c>
      <c r="K141" s="6">
        <v>0</v>
      </c>
      <c r="L141" s="6">
        <v>0</v>
      </c>
      <c r="M141" s="7">
        <v>0</v>
      </c>
      <c r="O141" s="14">
        <v>9.4444444444439196E-2</v>
      </c>
      <c r="P141" s="5">
        <v>0</v>
      </c>
      <c r="Q141" s="6">
        <v>0</v>
      </c>
      <c r="R141" s="6">
        <v>0</v>
      </c>
      <c r="S141" s="7">
        <v>0</v>
      </c>
      <c r="T141" s="7">
        <v>0</v>
      </c>
    </row>
    <row r="142" spans="9:20" ht="15" thickBot="1" x14ac:dyDescent="0.35">
      <c r="I142" s="14">
        <v>9.5138888888823506E-2</v>
      </c>
      <c r="J142" s="5">
        <v>0</v>
      </c>
      <c r="K142" s="6">
        <v>0</v>
      </c>
      <c r="L142" s="6">
        <v>0</v>
      </c>
      <c r="M142" s="7">
        <v>0</v>
      </c>
      <c r="O142" s="14">
        <v>9.5138888888883597E-2</v>
      </c>
      <c r="P142" s="5">
        <v>0</v>
      </c>
      <c r="Q142" s="6">
        <v>0</v>
      </c>
      <c r="R142" s="6">
        <v>0</v>
      </c>
      <c r="S142" s="7">
        <v>0</v>
      </c>
      <c r="T142" s="7">
        <v>0</v>
      </c>
    </row>
    <row r="143" spans="9:20" ht="15" thickBot="1" x14ac:dyDescent="0.35">
      <c r="I143" s="14">
        <v>9.5833333333267406E-2</v>
      </c>
      <c r="J143" s="5">
        <v>0</v>
      </c>
      <c r="K143" s="6">
        <v>0</v>
      </c>
      <c r="L143" s="6">
        <v>0</v>
      </c>
      <c r="M143" s="7">
        <v>0</v>
      </c>
      <c r="O143" s="14">
        <v>9.5833333333327997E-2</v>
      </c>
      <c r="P143" s="5">
        <v>0</v>
      </c>
      <c r="Q143" s="6">
        <v>0</v>
      </c>
      <c r="R143" s="6">
        <v>0</v>
      </c>
      <c r="S143" s="7">
        <v>0</v>
      </c>
      <c r="T143" s="7">
        <v>0</v>
      </c>
    </row>
    <row r="144" spans="9:20" ht="15" thickBot="1" x14ac:dyDescent="0.35">
      <c r="I144" s="14">
        <v>9.6527777777711293E-2</v>
      </c>
      <c r="J144" s="5">
        <v>0</v>
      </c>
      <c r="K144" s="6">
        <v>0</v>
      </c>
      <c r="L144" s="6">
        <v>0</v>
      </c>
      <c r="M144" s="7">
        <v>0</v>
      </c>
      <c r="O144" s="14">
        <v>9.6527777777772397E-2</v>
      </c>
      <c r="P144" s="5">
        <v>0</v>
      </c>
      <c r="Q144" s="6">
        <v>0</v>
      </c>
      <c r="R144" s="6">
        <v>0</v>
      </c>
      <c r="S144" s="7">
        <v>0</v>
      </c>
      <c r="T144" s="7">
        <v>0</v>
      </c>
    </row>
    <row r="145" spans="9:20" ht="15" thickBot="1" x14ac:dyDescent="0.35">
      <c r="I145" s="14">
        <v>9.7222222222155097E-2</v>
      </c>
      <c r="J145" s="5">
        <v>0</v>
      </c>
      <c r="K145" s="6">
        <v>0</v>
      </c>
      <c r="L145" s="6">
        <v>0</v>
      </c>
      <c r="M145" s="7">
        <v>0</v>
      </c>
      <c r="O145" s="14">
        <v>9.7222222222216798E-2</v>
      </c>
      <c r="P145" s="5">
        <v>0</v>
      </c>
      <c r="Q145" s="6">
        <v>0</v>
      </c>
      <c r="R145" s="6">
        <v>0</v>
      </c>
      <c r="S145" s="7">
        <v>0</v>
      </c>
      <c r="T145" s="7">
        <v>0</v>
      </c>
    </row>
    <row r="146" spans="9:20" ht="15" thickBot="1" x14ac:dyDescent="0.35">
      <c r="I146" s="14">
        <v>9.7916666666598998E-2</v>
      </c>
      <c r="J146" s="5">
        <v>0</v>
      </c>
      <c r="K146" s="6">
        <v>0</v>
      </c>
      <c r="L146" s="6">
        <v>0</v>
      </c>
      <c r="M146" s="7">
        <v>0</v>
      </c>
      <c r="O146" s="14">
        <v>9.7916666666661198E-2</v>
      </c>
      <c r="P146" s="5">
        <v>0</v>
      </c>
      <c r="Q146" s="6">
        <v>0</v>
      </c>
      <c r="R146" s="6">
        <v>0</v>
      </c>
      <c r="S146" s="7">
        <v>0</v>
      </c>
      <c r="T146" s="7">
        <v>0</v>
      </c>
    </row>
    <row r="147" spans="9:20" ht="15" thickBot="1" x14ac:dyDescent="0.35">
      <c r="I147" s="14">
        <v>9.8611111111042898E-2</v>
      </c>
      <c r="J147" s="5">
        <v>0</v>
      </c>
      <c r="K147" s="6">
        <v>0</v>
      </c>
      <c r="L147" s="6">
        <v>0</v>
      </c>
      <c r="M147" s="7">
        <v>0</v>
      </c>
      <c r="O147" s="14">
        <v>9.8611111111105598E-2</v>
      </c>
      <c r="P147" s="5">
        <v>0</v>
      </c>
      <c r="Q147" s="6">
        <v>0</v>
      </c>
      <c r="R147" s="6">
        <v>0</v>
      </c>
      <c r="S147" s="7">
        <v>0</v>
      </c>
      <c r="T147" s="7">
        <v>0</v>
      </c>
    </row>
    <row r="148" spans="9:20" ht="15" thickBot="1" x14ac:dyDescent="0.35">
      <c r="I148" s="14">
        <v>9.9305555555486702E-2</v>
      </c>
      <c r="J148" s="5">
        <v>0</v>
      </c>
      <c r="K148" s="6">
        <v>0</v>
      </c>
      <c r="L148" s="6">
        <v>0</v>
      </c>
      <c r="M148" s="7">
        <v>0</v>
      </c>
      <c r="O148" s="14">
        <v>9.9305555555549999E-2</v>
      </c>
      <c r="P148" s="5">
        <v>0</v>
      </c>
      <c r="Q148" s="6">
        <v>0</v>
      </c>
      <c r="R148" s="6">
        <v>0</v>
      </c>
      <c r="S148" s="7">
        <v>0</v>
      </c>
      <c r="T148" s="7">
        <v>0</v>
      </c>
    </row>
    <row r="149" spans="9:20" ht="15" thickBot="1" x14ac:dyDescent="0.35">
      <c r="I149" s="14">
        <v>9.9999999999930603E-2</v>
      </c>
      <c r="J149" s="5">
        <v>0</v>
      </c>
      <c r="K149" s="6">
        <v>0</v>
      </c>
      <c r="L149" s="6">
        <v>0</v>
      </c>
      <c r="M149" s="7">
        <v>0</v>
      </c>
      <c r="O149" s="14">
        <v>9.9999999999994399E-2</v>
      </c>
      <c r="P149" s="5">
        <v>0</v>
      </c>
      <c r="Q149" s="6">
        <v>0</v>
      </c>
      <c r="R149" s="6">
        <v>0</v>
      </c>
      <c r="S149" s="7">
        <v>0</v>
      </c>
      <c r="T149" s="7">
        <v>0</v>
      </c>
    </row>
    <row r="150" spans="9:20" ht="15" thickBot="1" x14ac:dyDescent="0.35">
      <c r="I150" s="14">
        <v>0.100694444444375</v>
      </c>
      <c r="J150" s="5">
        <v>0</v>
      </c>
      <c r="K150" s="6">
        <v>0</v>
      </c>
      <c r="L150" s="6">
        <v>0</v>
      </c>
      <c r="M150" s="7">
        <v>0</v>
      </c>
      <c r="O150" s="14">
        <v>0.10069444444443899</v>
      </c>
      <c r="P150" s="5">
        <v>0</v>
      </c>
      <c r="Q150" s="6">
        <v>0</v>
      </c>
      <c r="R150" s="6">
        <v>0</v>
      </c>
      <c r="S150" s="7">
        <v>0</v>
      </c>
      <c r="T150" s="7">
        <v>0</v>
      </c>
    </row>
    <row r="151" spans="9:20" ht="15" thickBot="1" x14ac:dyDescent="0.35">
      <c r="I151" s="14">
        <v>0.101388888888818</v>
      </c>
      <c r="J151" s="5">
        <v>0</v>
      </c>
      <c r="K151" s="6">
        <v>0</v>
      </c>
      <c r="L151" s="6">
        <v>0</v>
      </c>
      <c r="M151" s="7">
        <v>0</v>
      </c>
      <c r="O151" s="14">
        <v>0.10138888888888301</v>
      </c>
      <c r="P151" s="5">
        <v>0</v>
      </c>
      <c r="Q151" s="6">
        <v>0</v>
      </c>
      <c r="R151" s="6">
        <v>0</v>
      </c>
      <c r="S151" s="7">
        <v>0</v>
      </c>
      <c r="T151" s="7">
        <v>0</v>
      </c>
    </row>
    <row r="152" spans="9:20" ht="15" thickBot="1" x14ac:dyDescent="0.35">
      <c r="I152" s="14">
        <v>0.102083333333262</v>
      </c>
      <c r="J152" s="5">
        <v>0</v>
      </c>
      <c r="K152" s="6">
        <v>0</v>
      </c>
      <c r="L152" s="6">
        <v>0</v>
      </c>
      <c r="M152" s="7">
        <v>0</v>
      </c>
      <c r="O152" s="14">
        <v>0.102083333333328</v>
      </c>
      <c r="P152" s="5">
        <v>0</v>
      </c>
      <c r="Q152" s="6">
        <v>0</v>
      </c>
      <c r="R152" s="6">
        <v>0</v>
      </c>
      <c r="S152" s="7">
        <v>0</v>
      </c>
      <c r="T152" s="7">
        <v>0</v>
      </c>
    </row>
    <row r="153" spans="9:20" ht="15" thickBot="1" x14ac:dyDescent="0.35">
      <c r="I153" s="14">
        <v>0.102777777777706</v>
      </c>
      <c r="J153" s="5">
        <v>0</v>
      </c>
      <c r="K153" s="6">
        <v>0</v>
      </c>
      <c r="L153" s="6">
        <v>0</v>
      </c>
      <c r="M153" s="7">
        <v>0</v>
      </c>
      <c r="O153" s="14">
        <v>0.102777777777772</v>
      </c>
      <c r="P153" s="5">
        <v>0</v>
      </c>
      <c r="Q153" s="6">
        <v>0</v>
      </c>
      <c r="R153" s="6">
        <v>0</v>
      </c>
      <c r="S153" s="7">
        <v>0</v>
      </c>
      <c r="T153" s="7">
        <v>0</v>
      </c>
    </row>
    <row r="154" spans="9:20" ht="15" thickBot="1" x14ac:dyDescent="0.35">
      <c r="I154" s="14">
        <v>0.10347222222215</v>
      </c>
      <c r="J154" s="5">
        <v>0</v>
      </c>
      <c r="K154" s="6">
        <v>0</v>
      </c>
      <c r="L154" s="6">
        <v>0</v>
      </c>
      <c r="M154" s="7">
        <v>0</v>
      </c>
      <c r="O154" s="14">
        <v>0.103472222222216</v>
      </c>
      <c r="P154" s="5">
        <v>0</v>
      </c>
      <c r="Q154" s="6">
        <v>0</v>
      </c>
      <c r="R154" s="6">
        <v>0</v>
      </c>
      <c r="S154" s="7">
        <v>0</v>
      </c>
      <c r="T154" s="7">
        <v>0</v>
      </c>
    </row>
    <row r="155" spans="9:20" ht="15" thickBot="1" x14ac:dyDescent="0.35">
      <c r="I155" s="14">
        <v>0.10416666666659399</v>
      </c>
      <c r="J155" s="5">
        <v>0</v>
      </c>
      <c r="K155" s="6">
        <v>0</v>
      </c>
      <c r="L155" s="6">
        <v>0</v>
      </c>
      <c r="M155" s="7">
        <v>0</v>
      </c>
      <c r="O155" s="14">
        <v>0.104166666666661</v>
      </c>
      <c r="P155" s="5">
        <v>0</v>
      </c>
      <c r="Q155" s="6">
        <v>0</v>
      </c>
      <c r="R155" s="6">
        <v>0</v>
      </c>
      <c r="S155" s="7">
        <v>0</v>
      </c>
      <c r="T155" s="7">
        <v>0</v>
      </c>
    </row>
    <row r="156" spans="9:20" ht="15" thickBot="1" x14ac:dyDescent="0.35">
      <c r="I156" s="14">
        <v>0.10486111111103801</v>
      </c>
      <c r="J156" s="5">
        <v>0</v>
      </c>
      <c r="K156" s="6">
        <v>0</v>
      </c>
      <c r="L156" s="6">
        <v>0</v>
      </c>
      <c r="M156" s="7">
        <v>0</v>
      </c>
      <c r="O156" s="14">
        <v>0.10486111111110499</v>
      </c>
      <c r="P156" s="5">
        <v>0</v>
      </c>
      <c r="Q156" s="6">
        <v>0</v>
      </c>
      <c r="R156" s="6">
        <v>0</v>
      </c>
      <c r="S156" s="7">
        <v>0</v>
      </c>
      <c r="T156" s="7">
        <v>0</v>
      </c>
    </row>
    <row r="157" spans="9:20" ht="15" thickBot="1" x14ac:dyDescent="0.35">
      <c r="I157" s="14">
        <v>0.105555555555482</v>
      </c>
      <c r="J157" s="5">
        <v>0</v>
      </c>
      <c r="K157" s="6">
        <v>0</v>
      </c>
      <c r="L157" s="6">
        <v>0</v>
      </c>
      <c r="M157" s="7">
        <v>0</v>
      </c>
      <c r="O157" s="14">
        <v>0.10555555555555</v>
      </c>
      <c r="P157" s="5">
        <v>0</v>
      </c>
      <c r="Q157" s="6">
        <v>0</v>
      </c>
      <c r="R157" s="6">
        <v>0</v>
      </c>
      <c r="S157" s="7">
        <v>0</v>
      </c>
      <c r="T157" s="7">
        <v>0</v>
      </c>
    </row>
    <row r="158" spans="9:20" ht="15" thickBot="1" x14ac:dyDescent="0.35">
      <c r="I158" s="14">
        <v>0.106249999999925</v>
      </c>
      <c r="J158" s="5">
        <v>0</v>
      </c>
      <c r="K158" s="6">
        <v>0</v>
      </c>
      <c r="L158" s="6">
        <v>0</v>
      </c>
      <c r="M158" s="7">
        <v>0</v>
      </c>
      <c r="O158" s="14">
        <v>0.106249999999994</v>
      </c>
      <c r="P158" s="5">
        <v>0</v>
      </c>
      <c r="Q158" s="6">
        <v>0</v>
      </c>
      <c r="R158" s="6">
        <v>0</v>
      </c>
      <c r="S158" s="7">
        <v>0</v>
      </c>
      <c r="T158" s="7">
        <v>0</v>
      </c>
    </row>
    <row r="159" spans="9:20" ht="15" thickBot="1" x14ac:dyDescent="0.35">
      <c r="I159" s="14">
        <v>0.106944444444369</v>
      </c>
      <c r="J159" s="5">
        <v>0</v>
      </c>
      <c r="K159" s="6">
        <v>0</v>
      </c>
      <c r="L159" s="6">
        <v>0</v>
      </c>
      <c r="M159" s="7">
        <v>0</v>
      </c>
      <c r="O159" s="14">
        <v>0.106944444444438</v>
      </c>
      <c r="P159" s="5">
        <v>0</v>
      </c>
      <c r="Q159" s="6">
        <v>0</v>
      </c>
      <c r="R159" s="6">
        <v>0</v>
      </c>
      <c r="S159" s="7">
        <v>0</v>
      </c>
      <c r="T159" s="7">
        <v>0</v>
      </c>
    </row>
    <row r="160" spans="9:20" ht="15" thickBot="1" x14ac:dyDescent="0.35">
      <c r="I160" s="14">
        <v>0.107638888888813</v>
      </c>
      <c r="J160" s="5">
        <v>0</v>
      </c>
      <c r="K160" s="6">
        <v>0</v>
      </c>
      <c r="L160" s="6">
        <v>0</v>
      </c>
      <c r="M160" s="7">
        <v>0</v>
      </c>
      <c r="O160" s="14">
        <v>0.107638888888883</v>
      </c>
      <c r="P160" s="5">
        <v>0</v>
      </c>
      <c r="Q160" s="6">
        <v>0</v>
      </c>
      <c r="R160" s="6">
        <v>0</v>
      </c>
      <c r="S160" s="7">
        <v>0</v>
      </c>
      <c r="T160" s="7">
        <v>0</v>
      </c>
    </row>
    <row r="161" spans="9:20" ht="15" thickBot="1" x14ac:dyDescent="0.35">
      <c r="I161" s="14">
        <v>0.108333333333257</v>
      </c>
      <c r="J161" s="5">
        <v>0</v>
      </c>
      <c r="K161" s="6">
        <v>0</v>
      </c>
      <c r="L161" s="6">
        <v>0</v>
      </c>
      <c r="M161" s="7">
        <v>0</v>
      </c>
      <c r="O161" s="14">
        <v>0.10833333333332699</v>
      </c>
      <c r="P161" s="5">
        <v>0</v>
      </c>
      <c r="Q161" s="6">
        <v>0</v>
      </c>
      <c r="R161" s="6">
        <v>0</v>
      </c>
      <c r="S161" s="7">
        <v>0</v>
      </c>
      <c r="T161" s="7">
        <v>0</v>
      </c>
    </row>
    <row r="162" spans="9:20" ht="15" thickBot="1" x14ac:dyDescent="0.35">
      <c r="I162" s="14">
        <v>0.10902777777770099</v>
      </c>
      <c r="J162" s="5">
        <v>0</v>
      </c>
      <c r="K162" s="6">
        <v>0</v>
      </c>
      <c r="L162" s="6">
        <v>0</v>
      </c>
      <c r="M162" s="7">
        <v>0</v>
      </c>
      <c r="O162" s="14">
        <v>0.10902777777777201</v>
      </c>
      <c r="P162" s="5">
        <v>0</v>
      </c>
      <c r="Q162" s="6">
        <v>0</v>
      </c>
      <c r="R162" s="6">
        <v>0</v>
      </c>
      <c r="S162" s="7">
        <v>0</v>
      </c>
      <c r="T162" s="7">
        <v>0</v>
      </c>
    </row>
    <row r="163" spans="9:20" ht="15" thickBot="1" x14ac:dyDescent="0.35">
      <c r="I163" s="14">
        <v>0.109722222222145</v>
      </c>
      <c r="J163" s="5">
        <v>0</v>
      </c>
      <c r="K163" s="6">
        <v>0</v>
      </c>
      <c r="L163" s="6">
        <v>0</v>
      </c>
      <c r="M163" s="7">
        <v>0</v>
      </c>
      <c r="O163" s="14">
        <v>0.109722222222216</v>
      </c>
      <c r="P163" s="5">
        <v>0</v>
      </c>
      <c r="Q163" s="6">
        <v>0</v>
      </c>
      <c r="R163" s="6">
        <v>0</v>
      </c>
      <c r="S163" s="7">
        <v>0</v>
      </c>
      <c r="T163" s="7">
        <v>0</v>
      </c>
    </row>
    <row r="164" spans="9:20" ht="15" thickBot="1" x14ac:dyDescent="0.35">
      <c r="I164" s="14">
        <v>0.110416666666589</v>
      </c>
      <c r="J164" s="5">
        <v>0</v>
      </c>
      <c r="K164" s="6">
        <v>0</v>
      </c>
      <c r="L164" s="6">
        <v>0</v>
      </c>
      <c r="M164" s="7">
        <v>0</v>
      </c>
      <c r="O164" s="14">
        <v>0.11041666666666</v>
      </c>
      <c r="P164" s="5">
        <v>0</v>
      </c>
      <c r="Q164" s="6">
        <v>0</v>
      </c>
      <c r="R164" s="6">
        <v>0</v>
      </c>
      <c r="S164" s="7">
        <v>0</v>
      </c>
      <c r="T164" s="7">
        <v>0</v>
      </c>
    </row>
    <row r="165" spans="9:20" ht="15" thickBot="1" x14ac:dyDescent="0.35">
      <c r="I165" s="14">
        <v>0.111111111111032</v>
      </c>
      <c r="J165" s="5">
        <v>0</v>
      </c>
      <c r="K165" s="6">
        <v>0</v>
      </c>
      <c r="L165" s="6">
        <v>0</v>
      </c>
      <c r="M165" s="7">
        <v>0</v>
      </c>
      <c r="O165" s="14">
        <v>0.111111111111105</v>
      </c>
      <c r="P165" s="5">
        <v>0</v>
      </c>
      <c r="Q165" s="6">
        <v>0</v>
      </c>
      <c r="R165" s="6">
        <v>0</v>
      </c>
      <c r="S165" s="7">
        <v>0</v>
      </c>
      <c r="T165" s="7">
        <v>0</v>
      </c>
    </row>
    <row r="166" spans="9:20" ht="15" thickBot="1" x14ac:dyDescent="0.35">
      <c r="I166" s="14">
        <v>0.111805555555476</v>
      </c>
      <c r="J166" s="5">
        <v>0</v>
      </c>
      <c r="K166" s="6">
        <v>0</v>
      </c>
      <c r="L166" s="6">
        <v>0</v>
      </c>
      <c r="M166" s="7">
        <v>0</v>
      </c>
      <c r="O166" s="14">
        <v>0.111805555555549</v>
      </c>
      <c r="P166" s="5">
        <v>0</v>
      </c>
      <c r="Q166" s="6">
        <v>0</v>
      </c>
      <c r="R166" s="6">
        <v>0</v>
      </c>
      <c r="S166" s="7">
        <v>0</v>
      </c>
      <c r="T166" s="7">
        <v>0</v>
      </c>
    </row>
    <row r="167" spans="9:20" ht="15" thickBot="1" x14ac:dyDescent="0.35">
      <c r="I167" s="14">
        <v>0.11249999999992</v>
      </c>
      <c r="J167" s="5">
        <v>0</v>
      </c>
      <c r="K167" s="6">
        <v>0</v>
      </c>
      <c r="L167" s="6">
        <v>0</v>
      </c>
      <c r="M167" s="7">
        <v>0</v>
      </c>
      <c r="O167" s="14">
        <v>0.11249999999999399</v>
      </c>
      <c r="P167" s="5">
        <v>0</v>
      </c>
      <c r="Q167" s="6">
        <v>0</v>
      </c>
      <c r="R167" s="6">
        <v>0</v>
      </c>
      <c r="S167" s="7">
        <v>0</v>
      </c>
      <c r="T167" s="7">
        <v>0</v>
      </c>
    </row>
    <row r="168" spans="9:20" ht="15" thickBot="1" x14ac:dyDescent="0.35">
      <c r="I168" s="14">
        <v>0.113194444444364</v>
      </c>
      <c r="J168" s="5">
        <v>0</v>
      </c>
      <c r="K168" s="6">
        <v>0</v>
      </c>
      <c r="L168" s="6">
        <v>0</v>
      </c>
      <c r="M168" s="7">
        <v>0</v>
      </c>
      <c r="O168" s="14">
        <v>0.11319444444443801</v>
      </c>
      <c r="P168" s="5">
        <v>0</v>
      </c>
      <c r="Q168" s="6">
        <v>0</v>
      </c>
      <c r="R168" s="6">
        <v>0</v>
      </c>
      <c r="S168" s="7">
        <v>0</v>
      </c>
      <c r="T168" s="7">
        <v>0</v>
      </c>
    </row>
    <row r="169" spans="9:20" ht="15" thickBot="1" x14ac:dyDescent="0.35">
      <c r="I169" s="14">
        <v>0.11388888888880799</v>
      </c>
      <c r="J169" s="5">
        <v>0</v>
      </c>
      <c r="K169" s="6">
        <v>0</v>
      </c>
      <c r="L169" s="6">
        <v>0</v>
      </c>
      <c r="M169" s="7">
        <v>0</v>
      </c>
      <c r="O169" s="14">
        <v>0.113888888888882</v>
      </c>
      <c r="P169" s="5">
        <v>0</v>
      </c>
      <c r="Q169" s="6">
        <v>0</v>
      </c>
      <c r="R169" s="6">
        <v>0</v>
      </c>
      <c r="S169" s="7">
        <v>0</v>
      </c>
      <c r="T169" s="7">
        <v>0</v>
      </c>
    </row>
    <row r="170" spans="9:20" ht="15" thickBot="1" x14ac:dyDescent="0.35">
      <c r="I170" s="14">
        <v>0.114583333333252</v>
      </c>
      <c r="J170" s="5">
        <v>0</v>
      </c>
      <c r="K170" s="6">
        <v>0</v>
      </c>
      <c r="L170" s="6">
        <v>0</v>
      </c>
      <c r="M170" s="7">
        <v>0</v>
      </c>
      <c r="O170" s="14">
        <v>0.114583333333327</v>
      </c>
      <c r="P170" s="5">
        <v>0</v>
      </c>
      <c r="Q170" s="6">
        <v>0</v>
      </c>
      <c r="R170" s="6">
        <v>0</v>
      </c>
      <c r="S170" s="7">
        <v>0</v>
      </c>
      <c r="T170" s="7">
        <v>0</v>
      </c>
    </row>
    <row r="171" spans="9:20" ht="15" thickBot="1" x14ac:dyDescent="0.35">
      <c r="I171" s="14">
        <v>0.115277777777696</v>
      </c>
      <c r="J171" s="5">
        <v>0</v>
      </c>
      <c r="K171" s="6">
        <v>0</v>
      </c>
      <c r="L171" s="6">
        <v>0</v>
      </c>
      <c r="M171" s="7">
        <v>0</v>
      </c>
      <c r="O171" s="14">
        <v>0.115277777777771</v>
      </c>
      <c r="P171" s="5">
        <v>0</v>
      </c>
      <c r="Q171" s="6">
        <v>0</v>
      </c>
      <c r="R171" s="6">
        <v>0</v>
      </c>
      <c r="S171" s="7">
        <v>0</v>
      </c>
      <c r="T171" s="7">
        <v>0</v>
      </c>
    </row>
    <row r="172" spans="9:20" ht="15" thickBot="1" x14ac:dyDescent="0.35">
      <c r="I172" s="14">
        <v>0.11597222222214</v>
      </c>
      <c r="J172" s="5">
        <v>0</v>
      </c>
      <c r="K172" s="6">
        <v>0</v>
      </c>
      <c r="L172" s="6">
        <v>0</v>
      </c>
      <c r="M172" s="7">
        <v>0</v>
      </c>
      <c r="O172" s="14">
        <v>0.115972222222216</v>
      </c>
      <c r="P172" s="5">
        <v>0</v>
      </c>
      <c r="Q172" s="6">
        <v>0</v>
      </c>
      <c r="R172" s="6">
        <v>0</v>
      </c>
      <c r="S172" s="7">
        <v>0</v>
      </c>
      <c r="T172" s="7">
        <v>0</v>
      </c>
    </row>
    <row r="173" spans="9:20" ht="15" thickBot="1" x14ac:dyDescent="0.35">
      <c r="I173" s="14">
        <v>0.116666666666584</v>
      </c>
      <c r="J173" s="5">
        <v>0</v>
      </c>
      <c r="K173" s="6">
        <v>0</v>
      </c>
      <c r="L173" s="6">
        <v>0</v>
      </c>
      <c r="M173" s="7">
        <v>0</v>
      </c>
      <c r="O173" s="14">
        <v>0.11666666666665999</v>
      </c>
      <c r="P173" s="5">
        <v>0</v>
      </c>
      <c r="Q173" s="6">
        <v>0</v>
      </c>
      <c r="R173" s="6">
        <v>0</v>
      </c>
      <c r="S173" s="7">
        <v>0</v>
      </c>
      <c r="T173" s="7">
        <v>0</v>
      </c>
    </row>
    <row r="174" spans="9:20" ht="15" thickBot="1" x14ac:dyDescent="0.35">
      <c r="I174" s="14">
        <v>0.117361111111027</v>
      </c>
      <c r="J174" s="5">
        <v>0</v>
      </c>
      <c r="K174" s="6">
        <v>0</v>
      </c>
      <c r="L174" s="6">
        <v>0</v>
      </c>
      <c r="M174" s="7">
        <v>0</v>
      </c>
      <c r="O174" s="14">
        <v>0.11736111111110401</v>
      </c>
      <c r="P174" s="5">
        <v>0</v>
      </c>
      <c r="Q174" s="6">
        <v>0</v>
      </c>
      <c r="R174" s="6">
        <v>0</v>
      </c>
      <c r="S174" s="7">
        <v>0</v>
      </c>
      <c r="T174" s="7">
        <v>0</v>
      </c>
    </row>
    <row r="175" spans="9:20" ht="15" thickBot="1" x14ac:dyDescent="0.35">
      <c r="I175" s="14">
        <v>0.118055555555471</v>
      </c>
      <c r="J175" s="5">
        <v>0</v>
      </c>
      <c r="K175" s="6">
        <v>0</v>
      </c>
      <c r="L175" s="6">
        <v>0</v>
      </c>
      <c r="M175" s="7">
        <v>0</v>
      </c>
      <c r="O175" s="14">
        <v>0.118055555555549</v>
      </c>
      <c r="P175" s="5">
        <v>0</v>
      </c>
      <c r="Q175" s="6">
        <v>0</v>
      </c>
      <c r="R175" s="6">
        <v>0</v>
      </c>
      <c r="S175" s="7">
        <v>0</v>
      </c>
      <c r="T175" s="7">
        <v>0</v>
      </c>
    </row>
    <row r="176" spans="9:20" ht="15" thickBot="1" x14ac:dyDescent="0.35">
      <c r="I176" s="14">
        <v>0.11874999999991501</v>
      </c>
      <c r="J176" s="5">
        <v>0</v>
      </c>
      <c r="K176" s="6">
        <v>0</v>
      </c>
      <c r="L176" s="6">
        <v>0</v>
      </c>
      <c r="M176" s="7">
        <v>0</v>
      </c>
      <c r="O176" s="14">
        <v>0.118749999999993</v>
      </c>
      <c r="P176" s="5">
        <v>0</v>
      </c>
      <c r="Q176" s="6">
        <v>0</v>
      </c>
      <c r="R176" s="6">
        <v>0</v>
      </c>
      <c r="S176" s="7">
        <v>0</v>
      </c>
      <c r="T176" s="7">
        <v>0</v>
      </c>
    </row>
    <row r="177" spans="9:20" ht="15" thickBot="1" x14ac:dyDescent="0.35">
      <c r="I177" s="14">
        <v>0.119444444444359</v>
      </c>
      <c r="J177" s="5">
        <v>0</v>
      </c>
      <c r="K177" s="6">
        <v>0</v>
      </c>
      <c r="L177" s="6">
        <v>0</v>
      </c>
      <c r="M177" s="7">
        <v>0</v>
      </c>
      <c r="O177" s="14">
        <v>0.119444444444438</v>
      </c>
      <c r="P177" s="5">
        <v>0</v>
      </c>
      <c r="Q177" s="6">
        <v>0</v>
      </c>
      <c r="R177" s="6">
        <v>0</v>
      </c>
      <c r="S177" s="7">
        <v>0</v>
      </c>
      <c r="T177" s="7">
        <v>0</v>
      </c>
    </row>
    <row r="178" spans="9:20" ht="15" thickBot="1" x14ac:dyDescent="0.35">
      <c r="I178" s="14">
        <v>0.120138888888803</v>
      </c>
      <c r="J178" s="5">
        <v>0</v>
      </c>
      <c r="K178" s="6">
        <v>0</v>
      </c>
      <c r="L178" s="6">
        <v>0</v>
      </c>
      <c r="M178" s="7">
        <v>0</v>
      </c>
      <c r="O178" s="14">
        <v>0.120138888888882</v>
      </c>
      <c r="P178" s="5">
        <v>0</v>
      </c>
      <c r="Q178" s="6">
        <v>0</v>
      </c>
      <c r="R178" s="6">
        <v>0</v>
      </c>
      <c r="S178" s="7">
        <v>0</v>
      </c>
      <c r="T178" s="7">
        <v>0</v>
      </c>
    </row>
    <row r="179" spans="9:20" ht="15" thickBot="1" x14ac:dyDescent="0.35">
      <c r="I179" s="14">
        <v>0.120833333333247</v>
      </c>
      <c r="J179" s="5">
        <v>0</v>
      </c>
      <c r="K179" s="6">
        <v>0</v>
      </c>
      <c r="L179" s="6">
        <v>0</v>
      </c>
      <c r="M179" s="7">
        <v>0</v>
      </c>
      <c r="O179" s="14">
        <v>0.12083333333332601</v>
      </c>
      <c r="P179" s="5">
        <v>0</v>
      </c>
      <c r="Q179" s="6">
        <v>0</v>
      </c>
      <c r="R179" s="6">
        <v>0</v>
      </c>
      <c r="S179" s="7">
        <v>0</v>
      </c>
      <c r="T179" s="7">
        <v>0</v>
      </c>
    </row>
    <row r="180" spans="9:20" ht="15" thickBot="1" x14ac:dyDescent="0.35">
      <c r="I180" s="14">
        <v>0.121527777777691</v>
      </c>
      <c r="J180" s="5">
        <v>0</v>
      </c>
      <c r="K180" s="6">
        <v>0</v>
      </c>
      <c r="L180" s="6">
        <v>0</v>
      </c>
      <c r="M180" s="7">
        <v>0</v>
      </c>
      <c r="O180" s="14">
        <v>0.121527777777771</v>
      </c>
      <c r="P180" s="5">
        <v>0</v>
      </c>
      <c r="Q180" s="6">
        <v>0</v>
      </c>
      <c r="R180" s="6">
        <v>0</v>
      </c>
      <c r="S180" s="7">
        <v>0</v>
      </c>
      <c r="T180" s="7">
        <v>0</v>
      </c>
    </row>
    <row r="181" spans="9:20" ht="15" thickBot="1" x14ac:dyDescent="0.35">
      <c r="I181" s="14">
        <v>0.122222222222134</v>
      </c>
      <c r="J181" s="5">
        <v>0</v>
      </c>
      <c r="K181" s="6">
        <v>0</v>
      </c>
      <c r="L181" s="6">
        <v>0</v>
      </c>
      <c r="M181" s="7">
        <v>0</v>
      </c>
      <c r="O181" s="14">
        <v>0.122222222222215</v>
      </c>
      <c r="P181" s="5">
        <v>0</v>
      </c>
      <c r="Q181" s="6">
        <v>0</v>
      </c>
      <c r="R181" s="6">
        <v>0</v>
      </c>
      <c r="S181" s="7">
        <v>0</v>
      </c>
      <c r="T181" s="7">
        <v>0</v>
      </c>
    </row>
    <row r="182" spans="9:20" ht="15" thickBot="1" x14ac:dyDescent="0.35">
      <c r="I182" s="14">
        <v>0.122916666666578</v>
      </c>
      <c r="J182" s="5">
        <v>0</v>
      </c>
      <c r="K182" s="6">
        <v>0</v>
      </c>
      <c r="L182" s="6">
        <v>0</v>
      </c>
      <c r="M182" s="7">
        <v>0</v>
      </c>
      <c r="O182" s="14">
        <v>0.12291666666666</v>
      </c>
      <c r="P182" s="5">
        <v>0</v>
      </c>
      <c r="Q182" s="6">
        <v>0</v>
      </c>
      <c r="R182" s="6">
        <v>0</v>
      </c>
      <c r="S182" s="7">
        <v>0</v>
      </c>
      <c r="T182" s="7">
        <v>0</v>
      </c>
    </row>
    <row r="183" spans="9:20" ht="15" thickBot="1" x14ac:dyDescent="0.35">
      <c r="I183" s="14">
        <v>0.12361111111102201</v>
      </c>
      <c r="J183" s="5">
        <v>0</v>
      </c>
      <c r="K183" s="6">
        <v>0</v>
      </c>
      <c r="L183" s="6">
        <v>0</v>
      </c>
      <c r="M183" s="7">
        <v>0</v>
      </c>
      <c r="O183" s="14">
        <v>0.123611111111104</v>
      </c>
      <c r="P183" s="5">
        <v>0</v>
      </c>
      <c r="Q183" s="6">
        <v>0</v>
      </c>
      <c r="R183" s="6">
        <v>0</v>
      </c>
      <c r="S183" s="7">
        <v>0</v>
      </c>
      <c r="T183" s="7">
        <v>0</v>
      </c>
    </row>
    <row r="184" spans="9:20" ht="15" thickBot="1" x14ac:dyDescent="0.35">
      <c r="I184" s="14">
        <v>0.124305555555466</v>
      </c>
      <c r="J184" s="5">
        <v>0</v>
      </c>
      <c r="K184" s="6">
        <v>0</v>
      </c>
      <c r="L184" s="6">
        <v>0</v>
      </c>
      <c r="M184" s="7">
        <v>0</v>
      </c>
      <c r="O184" s="14">
        <v>0.12430555555554799</v>
      </c>
      <c r="P184" s="5">
        <v>0</v>
      </c>
      <c r="Q184" s="6">
        <v>0</v>
      </c>
      <c r="R184" s="6">
        <v>0</v>
      </c>
      <c r="S184" s="7">
        <v>0</v>
      </c>
      <c r="T184" s="7">
        <v>0</v>
      </c>
    </row>
    <row r="185" spans="9:20" ht="15" thickBot="1" x14ac:dyDescent="0.35">
      <c r="I185" s="14">
        <v>0.12499999999991</v>
      </c>
      <c r="J185" s="5">
        <v>0</v>
      </c>
      <c r="K185" s="6">
        <v>0</v>
      </c>
      <c r="L185" s="6">
        <v>0</v>
      </c>
      <c r="M185" s="7">
        <v>0</v>
      </c>
      <c r="O185" s="14">
        <v>0.12499999999999301</v>
      </c>
      <c r="P185" s="5">
        <v>0</v>
      </c>
      <c r="Q185" s="6">
        <v>0</v>
      </c>
      <c r="R185" s="6">
        <v>0</v>
      </c>
      <c r="S185" s="7">
        <v>0</v>
      </c>
      <c r="T185" s="7">
        <v>0</v>
      </c>
    </row>
    <row r="186" spans="9:20" ht="15" thickBot="1" x14ac:dyDescent="0.35">
      <c r="I186" s="14">
        <v>0.12569444444435399</v>
      </c>
      <c r="J186" s="5">
        <v>0</v>
      </c>
      <c r="K186" s="6">
        <v>0</v>
      </c>
      <c r="L186" s="6">
        <v>0</v>
      </c>
      <c r="M186" s="7">
        <v>0</v>
      </c>
      <c r="O186" s="14">
        <v>0.125694444444437</v>
      </c>
      <c r="P186" s="5">
        <v>0</v>
      </c>
      <c r="Q186" s="6">
        <v>0</v>
      </c>
      <c r="R186" s="6">
        <v>0</v>
      </c>
      <c r="S186" s="7">
        <v>0</v>
      </c>
      <c r="T186" s="7">
        <v>0</v>
      </c>
    </row>
    <row r="187" spans="9:20" ht="15" thickBot="1" x14ac:dyDescent="0.35">
      <c r="I187" s="14">
        <v>0.12638888888879801</v>
      </c>
      <c r="J187" s="5">
        <v>0</v>
      </c>
      <c r="K187" s="6">
        <v>0</v>
      </c>
      <c r="L187" s="6">
        <v>0</v>
      </c>
      <c r="M187" s="7">
        <v>0</v>
      </c>
      <c r="O187" s="14">
        <v>0.126388888888882</v>
      </c>
      <c r="P187" s="5">
        <v>0</v>
      </c>
      <c r="Q187" s="6">
        <v>0</v>
      </c>
      <c r="R187" s="6">
        <v>0</v>
      </c>
      <c r="S187" s="7">
        <v>0</v>
      </c>
      <c r="T187" s="7">
        <v>0</v>
      </c>
    </row>
    <row r="188" spans="9:20" ht="15" thickBot="1" x14ac:dyDescent="0.35">
      <c r="I188" s="14">
        <v>0.12708333333324201</v>
      </c>
      <c r="J188" s="5">
        <v>0</v>
      </c>
      <c r="K188" s="6">
        <v>0</v>
      </c>
      <c r="L188" s="6">
        <v>0</v>
      </c>
      <c r="M188" s="7">
        <v>0</v>
      </c>
      <c r="O188" s="14">
        <v>0.127083333333326</v>
      </c>
      <c r="P188" s="5">
        <v>0</v>
      </c>
      <c r="Q188" s="6">
        <v>0</v>
      </c>
      <c r="R188" s="6">
        <v>0</v>
      </c>
      <c r="S188" s="7">
        <v>0</v>
      </c>
      <c r="T188" s="7">
        <v>0</v>
      </c>
    </row>
    <row r="189" spans="9:20" ht="15" thickBot="1" x14ac:dyDescent="0.35">
      <c r="I189" s="14">
        <v>0.12777777777768501</v>
      </c>
      <c r="J189" s="5">
        <v>0</v>
      </c>
      <c r="K189" s="6">
        <v>0</v>
      </c>
      <c r="L189" s="6">
        <v>0</v>
      </c>
      <c r="M189" s="7">
        <v>0</v>
      </c>
      <c r="O189" s="14">
        <v>0.12777777777777</v>
      </c>
      <c r="P189" s="5">
        <v>0</v>
      </c>
      <c r="Q189" s="6">
        <v>0</v>
      </c>
      <c r="R189" s="6">
        <v>0</v>
      </c>
      <c r="S189" s="7">
        <v>0</v>
      </c>
      <c r="T189" s="7">
        <v>0</v>
      </c>
    </row>
    <row r="190" spans="9:20" ht="15" thickBot="1" x14ac:dyDescent="0.35">
      <c r="I190" s="14">
        <v>0.12847222222212901</v>
      </c>
      <c r="J190" s="5">
        <v>0</v>
      </c>
      <c r="K190" s="6">
        <v>0</v>
      </c>
      <c r="L190" s="6">
        <v>0</v>
      </c>
      <c r="M190" s="7">
        <v>0</v>
      </c>
      <c r="O190" s="14">
        <v>0.12847222222221499</v>
      </c>
      <c r="P190" s="5">
        <v>0</v>
      </c>
      <c r="Q190" s="6">
        <v>0</v>
      </c>
      <c r="R190" s="6">
        <v>0</v>
      </c>
      <c r="S190" s="7">
        <v>0</v>
      </c>
      <c r="T190" s="7">
        <v>0</v>
      </c>
    </row>
    <row r="191" spans="9:20" ht="15" thickBot="1" x14ac:dyDescent="0.35">
      <c r="I191" s="14">
        <v>0.129166666666573</v>
      </c>
      <c r="J191" s="5">
        <v>0</v>
      </c>
      <c r="K191" s="6">
        <v>0</v>
      </c>
      <c r="L191" s="6">
        <v>0</v>
      </c>
      <c r="M191" s="7">
        <v>0</v>
      </c>
      <c r="O191" s="14">
        <v>0.12916666666665899</v>
      </c>
      <c r="P191" s="5">
        <v>0</v>
      </c>
      <c r="Q191" s="6">
        <v>0</v>
      </c>
      <c r="R191" s="6">
        <v>0</v>
      </c>
      <c r="S191" s="7">
        <v>0</v>
      </c>
      <c r="T191" s="7">
        <v>0</v>
      </c>
    </row>
    <row r="192" spans="9:20" ht="15" thickBot="1" x14ac:dyDescent="0.35">
      <c r="I192" s="14">
        <v>0.129861111111017</v>
      </c>
      <c r="J192" s="5">
        <v>0</v>
      </c>
      <c r="K192" s="6">
        <v>0</v>
      </c>
      <c r="L192" s="6">
        <v>0</v>
      </c>
      <c r="M192" s="7">
        <v>0</v>
      </c>
      <c r="O192" s="14">
        <v>0.12986111111110399</v>
      </c>
      <c r="P192" s="5">
        <v>0</v>
      </c>
      <c r="Q192" s="6">
        <v>0</v>
      </c>
      <c r="R192" s="6">
        <v>0</v>
      </c>
      <c r="S192" s="7">
        <v>0</v>
      </c>
      <c r="T192" s="7">
        <v>0</v>
      </c>
    </row>
    <row r="193" spans="9:20" ht="15" thickBot="1" x14ac:dyDescent="0.35">
      <c r="I193" s="14">
        <v>0.130555555555461</v>
      </c>
      <c r="J193" s="5">
        <v>0</v>
      </c>
      <c r="K193" s="6">
        <v>0</v>
      </c>
      <c r="L193" s="6">
        <v>0</v>
      </c>
      <c r="M193" s="7">
        <v>0</v>
      </c>
      <c r="O193" s="14">
        <v>0.13055555555554799</v>
      </c>
      <c r="P193" s="5">
        <v>0</v>
      </c>
      <c r="Q193" s="6">
        <v>0</v>
      </c>
      <c r="R193" s="6">
        <v>0</v>
      </c>
      <c r="S193" s="7">
        <v>0</v>
      </c>
      <c r="T193" s="7">
        <v>0</v>
      </c>
    </row>
    <row r="194" spans="9:20" ht="15" thickBot="1" x14ac:dyDescent="0.35">
      <c r="I194" s="14">
        <v>0.131249999999905</v>
      </c>
      <c r="J194" s="5">
        <v>0</v>
      </c>
      <c r="K194" s="6">
        <v>0</v>
      </c>
      <c r="L194" s="6">
        <v>0</v>
      </c>
      <c r="M194" s="7">
        <v>0</v>
      </c>
      <c r="O194" s="14">
        <v>0.13124999999999201</v>
      </c>
      <c r="P194" s="5">
        <v>0</v>
      </c>
      <c r="Q194" s="6">
        <v>0</v>
      </c>
      <c r="R194" s="6">
        <v>0</v>
      </c>
      <c r="S194" s="7">
        <v>0</v>
      </c>
      <c r="T194" s="7">
        <v>0</v>
      </c>
    </row>
    <row r="195" spans="9:20" ht="15" thickBot="1" x14ac:dyDescent="0.35">
      <c r="I195" s="14">
        <v>0.131944444444349</v>
      </c>
      <c r="J195" s="5">
        <v>0</v>
      </c>
      <c r="K195" s="6">
        <v>0</v>
      </c>
      <c r="L195" s="6">
        <v>0</v>
      </c>
      <c r="M195" s="7">
        <v>0</v>
      </c>
      <c r="O195" s="14">
        <v>0.13194444444443701</v>
      </c>
      <c r="P195" s="5">
        <v>0</v>
      </c>
      <c r="Q195" s="6">
        <v>0</v>
      </c>
      <c r="R195" s="6">
        <v>0</v>
      </c>
      <c r="S195" s="7">
        <v>0</v>
      </c>
      <c r="T195" s="7">
        <v>0</v>
      </c>
    </row>
    <row r="196" spans="9:20" ht="15" thickBot="1" x14ac:dyDescent="0.35">
      <c r="I196" s="14">
        <v>0.13263888888879199</v>
      </c>
      <c r="J196" s="5">
        <v>0</v>
      </c>
      <c r="K196" s="6">
        <v>0</v>
      </c>
      <c r="L196" s="6">
        <v>0</v>
      </c>
      <c r="M196" s="7">
        <v>0</v>
      </c>
      <c r="O196" s="14">
        <v>0.13263888888888101</v>
      </c>
      <c r="P196" s="5">
        <v>0</v>
      </c>
      <c r="Q196" s="6">
        <v>0</v>
      </c>
      <c r="R196" s="6">
        <v>0</v>
      </c>
      <c r="S196" s="7">
        <v>0</v>
      </c>
      <c r="T196" s="7">
        <v>0</v>
      </c>
    </row>
    <row r="197" spans="9:20" ht="15" thickBot="1" x14ac:dyDescent="0.35">
      <c r="I197" s="14">
        <v>0.13333333333323599</v>
      </c>
      <c r="J197" s="5">
        <v>0</v>
      </c>
      <c r="K197" s="6">
        <v>0</v>
      </c>
      <c r="L197" s="6">
        <v>0</v>
      </c>
      <c r="M197" s="7">
        <v>0</v>
      </c>
      <c r="O197" s="14">
        <v>0.133333333333326</v>
      </c>
      <c r="P197" s="5">
        <v>0</v>
      </c>
      <c r="Q197" s="6">
        <v>0</v>
      </c>
      <c r="R197" s="6">
        <v>0</v>
      </c>
      <c r="S197" s="7">
        <v>0</v>
      </c>
      <c r="T197" s="7">
        <v>0</v>
      </c>
    </row>
    <row r="198" spans="9:20" ht="15" thickBot="1" x14ac:dyDescent="0.35">
      <c r="I198" s="14">
        <v>0.13402777777767999</v>
      </c>
      <c r="J198" s="5">
        <v>0</v>
      </c>
      <c r="K198" s="6">
        <v>0</v>
      </c>
      <c r="L198" s="6">
        <v>0</v>
      </c>
      <c r="M198" s="7">
        <v>0</v>
      </c>
      <c r="O198" s="14">
        <v>0.13402777777777</v>
      </c>
      <c r="P198" s="5">
        <v>0</v>
      </c>
      <c r="Q198" s="6">
        <v>0</v>
      </c>
      <c r="R198" s="6">
        <v>0</v>
      </c>
      <c r="S198" s="7">
        <v>0</v>
      </c>
      <c r="T198" s="7">
        <v>0</v>
      </c>
    </row>
    <row r="199" spans="9:20" ht="15" thickBot="1" x14ac:dyDescent="0.35">
      <c r="I199" s="14">
        <v>0.13472222222212399</v>
      </c>
      <c r="J199" s="5">
        <v>0</v>
      </c>
      <c r="K199" s="6">
        <v>0</v>
      </c>
      <c r="L199" s="6">
        <v>0</v>
      </c>
      <c r="M199" s="7">
        <v>0</v>
      </c>
      <c r="O199" s="14">
        <v>0.134722222222214</v>
      </c>
      <c r="P199" s="5">
        <v>0</v>
      </c>
      <c r="Q199" s="6">
        <v>0</v>
      </c>
      <c r="R199" s="6">
        <v>0</v>
      </c>
      <c r="S199" s="7">
        <v>0</v>
      </c>
      <c r="T199" s="7">
        <v>0</v>
      </c>
    </row>
    <row r="200" spans="9:20" ht="15" thickBot="1" x14ac:dyDescent="0.35">
      <c r="I200" s="14">
        <v>0.13541666666656799</v>
      </c>
      <c r="J200" s="5">
        <v>0</v>
      </c>
      <c r="K200" s="6">
        <v>0</v>
      </c>
      <c r="L200" s="6">
        <v>0</v>
      </c>
      <c r="M200" s="7">
        <v>0</v>
      </c>
      <c r="O200" s="14">
        <v>0.135416666666659</v>
      </c>
      <c r="P200" s="5">
        <v>0</v>
      </c>
      <c r="Q200" s="6">
        <v>0</v>
      </c>
      <c r="R200" s="6">
        <v>0</v>
      </c>
      <c r="S200" s="7">
        <v>0</v>
      </c>
      <c r="T200" s="7">
        <v>0</v>
      </c>
    </row>
    <row r="201" spans="9:20" ht="15" thickBot="1" x14ac:dyDescent="0.35">
      <c r="I201" s="14">
        <v>0.13611111111101201</v>
      </c>
      <c r="J201" s="5">
        <v>0</v>
      </c>
      <c r="K201" s="6">
        <v>0</v>
      </c>
      <c r="L201" s="6">
        <v>0</v>
      </c>
      <c r="M201" s="7">
        <v>0</v>
      </c>
      <c r="O201" s="14">
        <v>0.13611111111110299</v>
      </c>
      <c r="P201" s="5">
        <v>0</v>
      </c>
      <c r="Q201" s="6">
        <v>0</v>
      </c>
      <c r="R201" s="6">
        <v>0</v>
      </c>
      <c r="S201" s="7">
        <v>0</v>
      </c>
      <c r="T201" s="7">
        <v>0</v>
      </c>
    </row>
    <row r="202" spans="9:20" ht="15" thickBot="1" x14ac:dyDescent="0.35">
      <c r="I202" s="14">
        <v>0.13680555555545601</v>
      </c>
      <c r="J202" s="5">
        <v>0</v>
      </c>
      <c r="K202" s="6">
        <v>0</v>
      </c>
      <c r="L202" s="6">
        <v>0</v>
      </c>
      <c r="M202" s="7">
        <v>0</v>
      </c>
      <c r="O202" s="14">
        <v>0.13680555555554799</v>
      </c>
      <c r="P202" s="5">
        <v>0</v>
      </c>
      <c r="Q202" s="6">
        <v>0</v>
      </c>
      <c r="R202" s="6">
        <v>0</v>
      </c>
      <c r="S202" s="7">
        <v>0</v>
      </c>
      <c r="T202" s="7">
        <v>0</v>
      </c>
    </row>
    <row r="203" spans="9:20" ht="15" thickBot="1" x14ac:dyDescent="0.35">
      <c r="I203" s="14">
        <v>0.13749999999990001</v>
      </c>
      <c r="J203" s="5">
        <v>0</v>
      </c>
      <c r="K203" s="6">
        <v>0</v>
      </c>
      <c r="L203" s="6">
        <v>0</v>
      </c>
      <c r="M203" s="7">
        <v>0</v>
      </c>
      <c r="O203" s="14">
        <v>0.13749999999999199</v>
      </c>
      <c r="P203" s="5">
        <v>0</v>
      </c>
      <c r="Q203" s="6">
        <v>0</v>
      </c>
      <c r="R203" s="6">
        <v>0</v>
      </c>
      <c r="S203" s="7">
        <v>0</v>
      </c>
      <c r="T203" s="7">
        <v>0</v>
      </c>
    </row>
    <row r="204" spans="9:20" ht="15" thickBot="1" x14ac:dyDescent="0.35">
      <c r="I204" s="14">
        <v>0.13819444444434301</v>
      </c>
      <c r="J204" s="5">
        <v>0</v>
      </c>
      <c r="K204" s="6">
        <v>0</v>
      </c>
      <c r="L204" s="6">
        <v>0</v>
      </c>
      <c r="M204" s="7">
        <v>0</v>
      </c>
      <c r="O204" s="14">
        <v>0.13819444444443599</v>
      </c>
      <c r="P204" s="5">
        <v>0</v>
      </c>
      <c r="Q204" s="6">
        <v>0</v>
      </c>
      <c r="R204" s="6">
        <v>0</v>
      </c>
      <c r="S204" s="7">
        <v>0</v>
      </c>
      <c r="T204" s="7">
        <v>0</v>
      </c>
    </row>
    <row r="205" spans="9:20" ht="15" thickBot="1" x14ac:dyDescent="0.35">
      <c r="I205" s="14">
        <v>0.138888888888787</v>
      </c>
      <c r="J205" s="5">
        <v>0</v>
      </c>
      <c r="K205" s="6">
        <v>0</v>
      </c>
      <c r="L205" s="6">
        <v>0</v>
      </c>
      <c r="M205" s="7">
        <v>0</v>
      </c>
      <c r="O205" s="14">
        <v>0.13888888888888101</v>
      </c>
      <c r="P205" s="5">
        <v>0</v>
      </c>
      <c r="Q205" s="6">
        <v>0</v>
      </c>
      <c r="R205" s="6">
        <v>0</v>
      </c>
      <c r="S205" s="7">
        <v>0</v>
      </c>
      <c r="T205" s="7">
        <v>0</v>
      </c>
    </row>
    <row r="206" spans="9:20" ht="15" thickBot="1" x14ac:dyDescent="0.35">
      <c r="I206" s="14">
        <v>0.139583333333231</v>
      </c>
      <c r="J206" s="5">
        <v>0</v>
      </c>
      <c r="K206" s="6">
        <v>0</v>
      </c>
      <c r="L206" s="6">
        <v>0</v>
      </c>
      <c r="M206" s="7">
        <v>0</v>
      </c>
      <c r="O206" s="14">
        <v>0.13958333333332501</v>
      </c>
      <c r="P206" s="5">
        <v>0</v>
      </c>
      <c r="Q206" s="6">
        <v>0</v>
      </c>
      <c r="R206" s="6">
        <v>0</v>
      </c>
      <c r="S206" s="7">
        <v>0</v>
      </c>
      <c r="T206" s="7">
        <v>0</v>
      </c>
    </row>
    <row r="207" spans="9:20" ht="15" thickBot="1" x14ac:dyDescent="0.35">
      <c r="I207" s="14">
        <v>0.140277777777675</v>
      </c>
      <c r="J207" s="5">
        <v>0</v>
      </c>
      <c r="K207" s="6">
        <v>0</v>
      </c>
      <c r="L207" s="6">
        <v>0</v>
      </c>
      <c r="M207" s="7">
        <v>0</v>
      </c>
      <c r="O207" s="14">
        <v>0.14027777777777001</v>
      </c>
      <c r="P207" s="5">
        <v>0</v>
      </c>
      <c r="Q207" s="6">
        <v>0</v>
      </c>
      <c r="R207" s="6">
        <v>0</v>
      </c>
      <c r="S207" s="7">
        <v>0</v>
      </c>
      <c r="T207" s="7">
        <v>0</v>
      </c>
    </row>
    <row r="208" spans="9:20" ht="15" thickBot="1" x14ac:dyDescent="0.35">
      <c r="I208" s="14">
        <v>0.140972222222119</v>
      </c>
      <c r="J208" s="5">
        <v>0</v>
      </c>
      <c r="K208" s="6">
        <v>0</v>
      </c>
      <c r="L208" s="6">
        <v>0</v>
      </c>
      <c r="M208" s="7">
        <v>0</v>
      </c>
      <c r="O208" s="14">
        <v>0.14097222222221401</v>
      </c>
      <c r="P208" s="5">
        <v>0</v>
      </c>
      <c r="Q208" s="6">
        <v>0</v>
      </c>
      <c r="R208" s="6">
        <v>0</v>
      </c>
      <c r="S208" s="7">
        <v>0</v>
      </c>
      <c r="T208" s="7">
        <v>0</v>
      </c>
    </row>
    <row r="209" spans="9:20" ht="15" thickBot="1" x14ac:dyDescent="0.35">
      <c r="I209" s="14">
        <v>0.141666666666563</v>
      </c>
      <c r="J209" s="5">
        <v>0</v>
      </c>
      <c r="K209" s="6">
        <v>0</v>
      </c>
      <c r="L209" s="6">
        <v>0</v>
      </c>
      <c r="M209" s="7">
        <v>0</v>
      </c>
      <c r="O209" s="14">
        <v>0.141666666666658</v>
      </c>
      <c r="P209" s="5">
        <v>0</v>
      </c>
      <c r="Q209" s="6">
        <v>0</v>
      </c>
      <c r="R209" s="6">
        <v>0</v>
      </c>
      <c r="S209" s="7">
        <v>0</v>
      </c>
      <c r="T209" s="7">
        <v>0</v>
      </c>
    </row>
    <row r="210" spans="9:20" ht="15" thickBot="1" x14ac:dyDescent="0.35">
      <c r="I210" s="14">
        <v>0.14236111111100699</v>
      </c>
      <c r="J210" s="5">
        <v>0</v>
      </c>
      <c r="K210" s="6">
        <v>0</v>
      </c>
      <c r="L210" s="6">
        <v>0</v>
      </c>
      <c r="M210" s="7">
        <v>0</v>
      </c>
      <c r="O210" s="14">
        <v>0.142361111111103</v>
      </c>
      <c r="P210" s="5">
        <v>0</v>
      </c>
      <c r="Q210" s="6">
        <v>0</v>
      </c>
      <c r="R210" s="6">
        <v>0</v>
      </c>
      <c r="S210" s="7">
        <v>0</v>
      </c>
      <c r="T210" s="7">
        <v>0</v>
      </c>
    </row>
    <row r="211" spans="9:20" ht="15" thickBot="1" x14ac:dyDescent="0.35">
      <c r="I211" s="14">
        <v>0.14305555555544999</v>
      </c>
      <c r="J211" s="5">
        <v>0</v>
      </c>
      <c r="K211" s="6">
        <v>0</v>
      </c>
      <c r="L211" s="6">
        <v>0</v>
      </c>
      <c r="M211" s="7">
        <v>0</v>
      </c>
      <c r="O211" s="14">
        <v>0.143055555555547</v>
      </c>
      <c r="P211" s="5">
        <v>0</v>
      </c>
      <c r="Q211" s="6">
        <v>0</v>
      </c>
      <c r="R211" s="6">
        <v>0</v>
      </c>
      <c r="S211" s="7">
        <v>0</v>
      </c>
      <c r="T211" s="7">
        <v>0</v>
      </c>
    </row>
    <row r="212" spans="9:20" ht="15" thickBot="1" x14ac:dyDescent="0.35">
      <c r="I212" s="14">
        <v>0.14374999999989399</v>
      </c>
      <c r="J212" s="5">
        <v>0</v>
      </c>
      <c r="K212" s="6">
        <v>0</v>
      </c>
      <c r="L212" s="6">
        <v>0</v>
      </c>
      <c r="M212" s="7">
        <v>0</v>
      </c>
      <c r="O212" s="14">
        <v>0.143749999999992</v>
      </c>
      <c r="P212" s="5">
        <v>0</v>
      </c>
      <c r="Q212" s="6">
        <v>0</v>
      </c>
      <c r="R212" s="6">
        <v>0</v>
      </c>
      <c r="S212" s="7">
        <v>0</v>
      </c>
      <c r="T212" s="7">
        <v>0</v>
      </c>
    </row>
    <row r="213" spans="9:20" ht="15" thickBot="1" x14ac:dyDescent="0.35">
      <c r="I213" s="14">
        <v>0.14444444444433799</v>
      </c>
      <c r="J213" s="5">
        <v>0</v>
      </c>
      <c r="K213" s="6">
        <v>0</v>
      </c>
      <c r="L213" s="6">
        <v>0</v>
      </c>
      <c r="M213" s="7">
        <v>0</v>
      </c>
      <c r="O213" s="14">
        <v>0.14444444444443599</v>
      </c>
      <c r="P213" s="5">
        <v>0</v>
      </c>
      <c r="Q213" s="6">
        <v>0</v>
      </c>
      <c r="R213" s="6">
        <v>0</v>
      </c>
      <c r="S213" s="7">
        <v>0</v>
      </c>
      <c r="T213" s="7">
        <v>0</v>
      </c>
    </row>
    <row r="214" spans="9:20" ht="15" thickBot="1" x14ac:dyDescent="0.35">
      <c r="I214" s="14">
        <v>0.14513888888878199</v>
      </c>
      <c r="J214" s="5">
        <v>0</v>
      </c>
      <c r="K214" s="6">
        <v>0</v>
      </c>
      <c r="L214" s="6">
        <v>0</v>
      </c>
      <c r="M214" s="7">
        <v>0</v>
      </c>
      <c r="O214" s="14">
        <v>0.14513888888887999</v>
      </c>
      <c r="P214" s="5">
        <v>0</v>
      </c>
      <c r="Q214" s="6">
        <v>0</v>
      </c>
      <c r="R214" s="6">
        <v>0</v>
      </c>
      <c r="S214" s="7">
        <v>0</v>
      </c>
      <c r="T214" s="7">
        <v>0</v>
      </c>
    </row>
    <row r="215" spans="9:20" ht="15" thickBot="1" x14ac:dyDescent="0.35">
      <c r="I215" s="14">
        <v>0.14583333333322601</v>
      </c>
      <c r="J215" s="5">
        <v>0</v>
      </c>
      <c r="K215" s="6">
        <v>0</v>
      </c>
      <c r="L215" s="6">
        <v>0</v>
      </c>
      <c r="M215" s="7">
        <v>0</v>
      </c>
      <c r="O215" s="14">
        <v>0.14583333333332499</v>
      </c>
      <c r="P215" s="5">
        <v>0</v>
      </c>
      <c r="Q215" s="6">
        <v>0</v>
      </c>
      <c r="R215" s="6">
        <v>0</v>
      </c>
      <c r="S215" s="7">
        <v>0</v>
      </c>
      <c r="T215" s="7">
        <v>0</v>
      </c>
    </row>
    <row r="216" spans="9:20" ht="15" thickBot="1" x14ac:dyDescent="0.35">
      <c r="I216" s="14">
        <v>0.14652777777767001</v>
      </c>
      <c r="J216" s="5">
        <v>0</v>
      </c>
      <c r="K216" s="6">
        <v>0</v>
      </c>
      <c r="L216" s="6">
        <v>0</v>
      </c>
      <c r="M216" s="7">
        <v>0</v>
      </c>
      <c r="O216" s="14">
        <v>0.14652777777776901</v>
      </c>
      <c r="P216" s="5">
        <v>0</v>
      </c>
      <c r="Q216" s="6">
        <v>0</v>
      </c>
      <c r="R216" s="6">
        <v>0</v>
      </c>
      <c r="S216" s="7">
        <v>0</v>
      </c>
      <c r="T216" s="7">
        <v>0</v>
      </c>
    </row>
    <row r="217" spans="9:20" ht="15" thickBot="1" x14ac:dyDescent="0.35">
      <c r="I217" s="14">
        <v>0.14722222222211401</v>
      </c>
      <c r="J217" s="5">
        <v>0</v>
      </c>
      <c r="K217" s="6">
        <v>0</v>
      </c>
      <c r="L217" s="6">
        <v>0</v>
      </c>
      <c r="M217" s="7">
        <v>0</v>
      </c>
      <c r="O217" s="14">
        <v>0.14722222222221401</v>
      </c>
      <c r="P217" s="5">
        <v>0</v>
      </c>
      <c r="Q217" s="6">
        <v>0</v>
      </c>
      <c r="R217" s="6">
        <v>0</v>
      </c>
      <c r="S217" s="7">
        <v>0</v>
      </c>
      <c r="T217" s="7">
        <v>0</v>
      </c>
    </row>
    <row r="218" spans="9:20" ht="15" thickBot="1" x14ac:dyDescent="0.35">
      <c r="I218" s="14">
        <v>0.14791666666655801</v>
      </c>
      <c r="J218" s="5">
        <v>0</v>
      </c>
      <c r="K218" s="6">
        <v>0</v>
      </c>
      <c r="L218" s="6">
        <v>0</v>
      </c>
      <c r="M218" s="7">
        <v>0</v>
      </c>
      <c r="O218" s="14">
        <v>0.14791666666665801</v>
      </c>
      <c r="P218" s="5">
        <v>0</v>
      </c>
      <c r="Q218" s="6">
        <v>0</v>
      </c>
      <c r="R218" s="6">
        <v>0</v>
      </c>
      <c r="S218" s="7">
        <v>0</v>
      </c>
      <c r="T218" s="7">
        <v>0</v>
      </c>
    </row>
    <row r="219" spans="9:20" ht="15" thickBot="1" x14ac:dyDescent="0.35">
      <c r="I219" s="14">
        <v>0.148611111111001</v>
      </c>
      <c r="J219" s="5">
        <v>0</v>
      </c>
      <c r="K219" s="6">
        <v>0</v>
      </c>
      <c r="L219" s="6">
        <v>0</v>
      </c>
      <c r="M219" s="7">
        <v>0</v>
      </c>
      <c r="O219" s="14">
        <v>0.14861111111110201</v>
      </c>
      <c r="P219" s="5">
        <v>0</v>
      </c>
      <c r="Q219" s="6">
        <v>0</v>
      </c>
      <c r="R219" s="6">
        <v>0</v>
      </c>
      <c r="S219" s="7">
        <v>0</v>
      </c>
      <c r="T219" s="7">
        <v>0</v>
      </c>
    </row>
    <row r="220" spans="9:20" ht="15" thickBot="1" x14ac:dyDescent="0.35">
      <c r="I220" s="14">
        <v>0.149305555555445</v>
      </c>
      <c r="J220" s="5">
        <v>0</v>
      </c>
      <c r="K220" s="6">
        <v>0</v>
      </c>
      <c r="L220" s="6">
        <v>0</v>
      </c>
      <c r="M220" s="7">
        <v>0</v>
      </c>
      <c r="O220" s="14">
        <v>0.149305555555547</v>
      </c>
      <c r="P220" s="5">
        <v>0</v>
      </c>
      <c r="Q220" s="6">
        <v>0</v>
      </c>
      <c r="R220" s="6">
        <v>0</v>
      </c>
      <c r="S220" s="7">
        <v>0</v>
      </c>
      <c r="T220" s="7">
        <v>0</v>
      </c>
    </row>
  </sheetData>
  <mergeCells count="14">
    <mergeCell ref="O2:T2"/>
    <mergeCell ref="O3:T3"/>
    <mergeCell ref="O4:T4"/>
    <mergeCell ref="B15:G15"/>
    <mergeCell ref="C21:G21"/>
    <mergeCell ref="I2:M2"/>
    <mergeCell ref="I3:M3"/>
    <mergeCell ref="I4:M4"/>
    <mergeCell ref="B2:F2"/>
    <mergeCell ref="B3:F3"/>
    <mergeCell ref="B4:F4"/>
    <mergeCell ref="C10:F10"/>
    <mergeCell ref="B13:G13"/>
    <mergeCell ref="B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O24"/>
  <sheetViews>
    <sheetView tabSelected="1" zoomScale="85" zoomScaleNormal="85" workbookViewId="0">
      <selection activeCell="D28" sqref="D28"/>
    </sheetView>
  </sheetViews>
  <sheetFormatPr baseColWidth="10" defaultRowHeight="14.4" x14ac:dyDescent="0.3"/>
  <cols>
    <col min="2" max="2" width="26.44140625" customWidth="1"/>
    <col min="3" max="3" width="11.5546875" customWidth="1"/>
    <col min="4" max="10" width="6.6640625" style="31" customWidth="1"/>
    <col min="12" max="12" width="11.5546875" style="50" hidden="1" customWidth="1"/>
    <col min="15" max="15" width="0" hidden="1" customWidth="1"/>
  </cols>
  <sheetData>
    <row r="1" spans="2:15" ht="29.4" customHeight="1" thickBot="1" x14ac:dyDescent="0.35">
      <c r="B1" s="23"/>
      <c r="C1" s="23"/>
      <c r="D1" s="74" t="s">
        <v>38</v>
      </c>
      <c r="E1" s="74"/>
      <c r="F1" s="74"/>
      <c r="G1" s="74"/>
      <c r="H1" s="74"/>
      <c r="I1" s="74"/>
      <c r="J1" s="74"/>
      <c r="K1" s="74"/>
      <c r="L1" s="46"/>
    </row>
    <row r="2" spans="2:15" ht="29.4" thickBot="1" x14ac:dyDescent="0.35">
      <c r="B2" s="72" t="s">
        <v>25</v>
      </c>
      <c r="C2" s="10" t="s">
        <v>103</v>
      </c>
      <c r="D2" s="70" t="s">
        <v>43</v>
      </c>
      <c r="E2" s="70" t="s">
        <v>44</v>
      </c>
      <c r="F2" s="70" t="s">
        <v>45</v>
      </c>
      <c r="G2" s="70" t="s">
        <v>46</v>
      </c>
      <c r="H2" s="70" t="s">
        <v>47</v>
      </c>
      <c r="I2" s="70" t="s">
        <v>48</v>
      </c>
      <c r="J2" s="70" t="s">
        <v>49</v>
      </c>
      <c r="K2" s="10" t="s">
        <v>23</v>
      </c>
      <c r="L2" s="47" t="s">
        <v>23</v>
      </c>
    </row>
    <row r="3" spans="2:15" ht="15" thickBot="1" x14ac:dyDescent="0.35">
      <c r="B3" s="73"/>
      <c r="C3" s="24" t="s">
        <v>102</v>
      </c>
      <c r="D3" s="71"/>
      <c r="E3" s="71"/>
      <c r="F3" s="71"/>
      <c r="G3" s="71"/>
      <c r="H3" s="71"/>
      <c r="I3" s="71"/>
      <c r="J3" s="71"/>
      <c r="K3" s="24" t="s">
        <v>36</v>
      </c>
      <c r="L3" s="48" t="s">
        <v>36</v>
      </c>
    </row>
    <row r="4" spans="2:15" ht="16.2" thickBot="1" x14ac:dyDescent="0.35">
      <c r="B4" s="17"/>
      <c r="C4" s="17"/>
      <c r="D4" s="30"/>
      <c r="E4" s="30"/>
      <c r="F4" s="30"/>
      <c r="G4" s="30"/>
      <c r="H4" s="30"/>
      <c r="I4" s="30"/>
      <c r="J4" s="30"/>
      <c r="K4" s="18"/>
      <c r="L4" s="49" t="str">
        <f t="shared" ref="L4:L24" si="0">IF(K4 &lt;&gt; "", TIME(TRUNC(K4),(K4-TRUNC(K4))*100,"0"),"")</f>
        <v/>
      </c>
      <c r="O4" t="s">
        <v>31</v>
      </c>
    </row>
    <row r="5" spans="2:15" ht="16.2" thickBot="1" x14ac:dyDescent="0.35">
      <c r="B5" s="17"/>
      <c r="C5" s="17"/>
      <c r="D5" s="30"/>
      <c r="E5" s="30"/>
      <c r="F5" s="30"/>
      <c r="G5" s="30"/>
      <c r="H5" s="30"/>
      <c r="I5" s="30"/>
      <c r="J5" s="30"/>
      <c r="K5" s="18"/>
      <c r="L5" s="49" t="str">
        <f t="shared" si="0"/>
        <v/>
      </c>
      <c r="O5" t="s">
        <v>30</v>
      </c>
    </row>
    <row r="6" spans="2:15" ht="16.2" thickBot="1" x14ac:dyDescent="0.35">
      <c r="B6" s="17"/>
      <c r="C6" s="17"/>
      <c r="D6" s="30"/>
      <c r="E6" s="30"/>
      <c r="F6" s="30"/>
      <c r="G6" s="30"/>
      <c r="H6" s="30"/>
      <c r="I6" s="30"/>
      <c r="J6" s="30"/>
      <c r="K6" s="18"/>
      <c r="L6" s="49" t="str">
        <f t="shared" si="0"/>
        <v/>
      </c>
    </row>
    <row r="7" spans="2:15" ht="16.2" thickBot="1" x14ac:dyDescent="0.35">
      <c r="B7" s="17"/>
      <c r="C7" s="17"/>
      <c r="D7" s="30"/>
      <c r="E7" s="30"/>
      <c r="F7" s="30"/>
      <c r="G7" s="30"/>
      <c r="H7" s="30"/>
      <c r="I7" s="30"/>
      <c r="J7" s="30"/>
      <c r="K7" s="18"/>
      <c r="L7" s="49" t="str">
        <f t="shared" si="0"/>
        <v/>
      </c>
    </row>
    <row r="8" spans="2:15" ht="16.2" thickBot="1" x14ac:dyDescent="0.35">
      <c r="B8" s="17"/>
      <c r="C8" s="17"/>
      <c r="D8" s="30"/>
      <c r="E8" s="30"/>
      <c r="F8" s="30"/>
      <c r="G8" s="30"/>
      <c r="H8" s="30"/>
      <c r="I8" s="30"/>
      <c r="J8" s="30"/>
      <c r="K8" s="18"/>
      <c r="L8" s="49" t="str">
        <f t="shared" si="0"/>
        <v/>
      </c>
    </row>
    <row r="9" spans="2:15" ht="16.2" thickBot="1" x14ac:dyDescent="0.35">
      <c r="B9" s="17"/>
      <c r="C9" s="17"/>
      <c r="D9" s="30"/>
      <c r="E9" s="30"/>
      <c r="F9" s="30"/>
      <c r="G9" s="30"/>
      <c r="H9" s="30"/>
      <c r="I9" s="30"/>
      <c r="J9" s="30"/>
      <c r="K9" s="18"/>
      <c r="L9" s="49" t="str">
        <f t="shared" si="0"/>
        <v/>
      </c>
    </row>
    <row r="10" spans="2:15" ht="16.2" thickBot="1" x14ac:dyDescent="0.35">
      <c r="B10" s="17"/>
      <c r="C10" s="17"/>
      <c r="D10" s="30"/>
      <c r="E10" s="30"/>
      <c r="F10" s="30"/>
      <c r="G10" s="30"/>
      <c r="H10" s="30"/>
      <c r="I10" s="30"/>
      <c r="J10" s="30"/>
      <c r="K10" s="18"/>
      <c r="L10" s="49" t="str">
        <f t="shared" si="0"/>
        <v/>
      </c>
    </row>
    <row r="11" spans="2:15" ht="16.2" thickBot="1" x14ac:dyDescent="0.35">
      <c r="B11" s="17"/>
      <c r="C11" s="17"/>
      <c r="D11" s="30"/>
      <c r="E11" s="30"/>
      <c r="F11" s="30"/>
      <c r="G11" s="30"/>
      <c r="H11" s="30"/>
      <c r="I11" s="30"/>
      <c r="J11" s="30"/>
      <c r="K11" s="18"/>
      <c r="L11" s="49" t="str">
        <f t="shared" si="0"/>
        <v/>
      </c>
    </row>
    <row r="12" spans="2:15" ht="16.2" thickBot="1" x14ac:dyDescent="0.35">
      <c r="B12" s="17"/>
      <c r="C12" s="17"/>
      <c r="D12" s="30"/>
      <c r="E12" s="30"/>
      <c r="F12" s="30"/>
      <c r="G12" s="30"/>
      <c r="H12" s="30"/>
      <c r="I12" s="30"/>
      <c r="J12" s="30"/>
      <c r="K12" s="18"/>
      <c r="L12" s="49" t="str">
        <f t="shared" si="0"/>
        <v/>
      </c>
    </row>
    <row r="13" spans="2:15" ht="16.2" thickBot="1" x14ac:dyDescent="0.35">
      <c r="B13" s="17"/>
      <c r="C13" s="17"/>
      <c r="D13" s="30"/>
      <c r="E13" s="30"/>
      <c r="F13" s="30"/>
      <c r="G13" s="30"/>
      <c r="H13" s="30"/>
      <c r="I13" s="30"/>
      <c r="J13" s="30"/>
      <c r="K13" s="18"/>
      <c r="L13" s="49" t="str">
        <f t="shared" si="0"/>
        <v/>
      </c>
    </row>
    <row r="14" spans="2:15" ht="16.2" thickBot="1" x14ac:dyDescent="0.35">
      <c r="B14" s="17"/>
      <c r="C14" s="17"/>
      <c r="D14" s="30"/>
      <c r="E14" s="30"/>
      <c r="F14" s="30"/>
      <c r="G14" s="30"/>
      <c r="H14" s="30"/>
      <c r="I14" s="30"/>
      <c r="J14" s="30"/>
      <c r="K14" s="18"/>
      <c r="L14" s="49" t="str">
        <f t="shared" si="0"/>
        <v/>
      </c>
    </row>
    <row r="15" spans="2:15" ht="16.2" thickBot="1" x14ac:dyDescent="0.35">
      <c r="B15" s="17"/>
      <c r="C15" s="17"/>
      <c r="D15" s="30"/>
      <c r="E15" s="30"/>
      <c r="F15" s="30"/>
      <c r="G15" s="30"/>
      <c r="H15" s="30"/>
      <c r="I15" s="30"/>
      <c r="J15" s="30"/>
      <c r="K15" s="18"/>
      <c r="L15" s="49" t="str">
        <f t="shared" si="0"/>
        <v/>
      </c>
    </row>
    <row r="16" spans="2:15" ht="16.2" thickBot="1" x14ac:dyDescent="0.35">
      <c r="B16" s="17"/>
      <c r="C16" s="17"/>
      <c r="D16" s="30"/>
      <c r="E16" s="30"/>
      <c r="F16" s="30"/>
      <c r="G16" s="30"/>
      <c r="H16" s="30"/>
      <c r="I16" s="30"/>
      <c r="J16" s="30"/>
      <c r="K16" s="18"/>
      <c r="L16" s="49" t="str">
        <f t="shared" si="0"/>
        <v/>
      </c>
    </row>
    <row r="17" spans="2:12" ht="16.2" thickBot="1" x14ac:dyDescent="0.35">
      <c r="B17" s="17"/>
      <c r="C17" s="17"/>
      <c r="D17" s="30"/>
      <c r="E17" s="30"/>
      <c r="F17" s="30"/>
      <c r="G17" s="30"/>
      <c r="H17" s="30"/>
      <c r="I17" s="30"/>
      <c r="J17" s="30"/>
      <c r="K17" s="18"/>
      <c r="L17" s="49" t="str">
        <f t="shared" si="0"/>
        <v/>
      </c>
    </row>
    <row r="18" spans="2:12" ht="16.2" thickBot="1" x14ac:dyDescent="0.35">
      <c r="B18" s="17"/>
      <c r="C18" s="17"/>
      <c r="D18" s="30"/>
      <c r="E18" s="30"/>
      <c r="F18" s="30"/>
      <c r="G18" s="30"/>
      <c r="H18" s="30"/>
      <c r="I18" s="30"/>
      <c r="J18" s="30"/>
      <c r="K18" s="18"/>
      <c r="L18" s="49" t="str">
        <f t="shared" si="0"/>
        <v/>
      </c>
    </row>
    <row r="19" spans="2:12" ht="16.2" thickBot="1" x14ac:dyDescent="0.35">
      <c r="B19" s="17"/>
      <c r="C19" s="17"/>
      <c r="D19" s="30"/>
      <c r="E19" s="30"/>
      <c r="F19" s="30"/>
      <c r="G19" s="30"/>
      <c r="H19" s="30"/>
      <c r="I19" s="30"/>
      <c r="J19" s="30"/>
      <c r="K19" s="18"/>
      <c r="L19" s="49" t="str">
        <f t="shared" si="0"/>
        <v/>
      </c>
    </row>
    <row r="20" spans="2:12" ht="16.2" thickBot="1" x14ac:dyDescent="0.35">
      <c r="B20" s="17"/>
      <c r="C20" s="17"/>
      <c r="D20" s="30"/>
      <c r="E20" s="30"/>
      <c r="F20" s="30"/>
      <c r="G20" s="30"/>
      <c r="H20" s="30"/>
      <c r="I20" s="30"/>
      <c r="J20" s="30"/>
      <c r="K20" s="18"/>
      <c r="L20" s="49" t="str">
        <f t="shared" si="0"/>
        <v/>
      </c>
    </row>
    <row r="21" spans="2:12" ht="16.2" thickBot="1" x14ac:dyDescent="0.35">
      <c r="B21" s="17"/>
      <c r="C21" s="17"/>
      <c r="D21" s="30"/>
      <c r="E21" s="30"/>
      <c r="F21" s="30"/>
      <c r="G21" s="30"/>
      <c r="H21" s="30"/>
      <c r="I21" s="30"/>
      <c r="J21" s="30"/>
      <c r="K21" s="18"/>
      <c r="L21" s="49" t="str">
        <f t="shared" si="0"/>
        <v/>
      </c>
    </row>
    <row r="22" spans="2:12" ht="16.2" thickBot="1" x14ac:dyDescent="0.35">
      <c r="B22" s="17"/>
      <c r="C22" s="17"/>
      <c r="D22" s="30"/>
      <c r="E22" s="30"/>
      <c r="F22" s="30"/>
      <c r="G22" s="30"/>
      <c r="H22" s="30"/>
      <c r="I22" s="30"/>
      <c r="J22" s="30"/>
      <c r="K22" s="18"/>
      <c r="L22" s="57" t="str">
        <f t="shared" si="0"/>
        <v/>
      </c>
    </row>
    <row r="23" spans="2:12" ht="16.2" thickBot="1" x14ac:dyDescent="0.35">
      <c r="B23" s="17"/>
      <c r="C23" s="17"/>
      <c r="D23" s="30"/>
      <c r="E23" s="30"/>
      <c r="F23" s="30"/>
      <c r="G23" s="30"/>
      <c r="H23" s="30"/>
      <c r="I23" s="30"/>
      <c r="J23" s="30"/>
      <c r="K23" s="18"/>
      <c r="L23" s="57" t="str">
        <f t="shared" si="0"/>
        <v/>
      </c>
    </row>
    <row r="24" spans="2:12" ht="16.2" thickBot="1" x14ac:dyDescent="0.35">
      <c r="B24" s="17"/>
      <c r="C24" s="17"/>
      <c r="D24" s="30"/>
      <c r="E24" s="30"/>
      <c r="F24" s="30"/>
      <c r="G24" s="30"/>
      <c r="H24" s="30"/>
      <c r="I24" s="30"/>
      <c r="J24" s="30"/>
      <c r="K24" s="18"/>
      <c r="L24" s="57" t="str">
        <f t="shared" si="0"/>
        <v/>
      </c>
    </row>
  </sheetData>
  <sheetProtection sheet="1" objects="1" scenarios="1"/>
  <mergeCells count="9">
    <mergeCell ref="I2:I3"/>
    <mergeCell ref="J2:J3"/>
    <mergeCell ref="B2:B3"/>
    <mergeCell ref="D1:K1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C4:C21" xr:uid="{767E5ED1-7A43-436B-B2C7-4014869976FA}">
      <formula1>$O$4:$O$5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B1:BE23"/>
  <sheetViews>
    <sheetView zoomScale="85" zoomScaleNormal="85" workbookViewId="0">
      <selection activeCell="E5" sqref="E5"/>
    </sheetView>
  </sheetViews>
  <sheetFormatPr baseColWidth="10" defaultRowHeight="14.4" x14ac:dyDescent="0.3"/>
  <cols>
    <col min="2" max="2" width="26.44140625" customWidth="1"/>
    <col min="3" max="3" width="11.5546875" customWidth="1"/>
    <col min="4" max="35" width="6.6640625" style="31" customWidth="1"/>
    <col min="36" max="37" width="11.109375" style="31" customWidth="1"/>
    <col min="40" max="40" width="0" hidden="1" customWidth="1"/>
    <col min="42" max="42" width="0" hidden="1" customWidth="1"/>
    <col min="47" max="47" width="2.88671875" customWidth="1"/>
    <col min="50" max="50" width="0" hidden="1" customWidth="1"/>
    <col min="52" max="52" width="0" hidden="1" customWidth="1"/>
    <col min="56" max="56" width="2.44140625" customWidth="1"/>
  </cols>
  <sheetData>
    <row r="1" spans="2:57" ht="29.4" customHeight="1" thickBot="1" x14ac:dyDescent="0.35">
      <c r="B1" s="23" t="s">
        <v>38</v>
      </c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/>
      <c r="AM1" s="23"/>
      <c r="AN1" s="23"/>
      <c r="AO1" s="23"/>
      <c r="AP1" s="23"/>
      <c r="AQ1" s="23"/>
      <c r="AR1" s="75" t="s">
        <v>37</v>
      </c>
      <c r="AS1" s="75"/>
      <c r="AT1" s="75"/>
      <c r="AV1" s="74" t="s">
        <v>38</v>
      </c>
      <c r="AW1" s="74"/>
      <c r="AX1" s="74"/>
      <c r="AY1" s="74"/>
      <c r="AZ1" s="74"/>
      <c r="BA1" s="74"/>
      <c r="BB1" s="75" t="s">
        <v>37</v>
      </c>
      <c r="BC1" s="75"/>
    </row>
    <row r="2" spans="2:57" ht="58.2" thickBot="1" x14ac:dyDescent="0.35">
      <c r="B2" s="7" t="s">
        <v>25</v>
      </c>
      <c r="C2" s="10" t="s">
        <v>28</v>
      </c>
      <c r="D2" s="10" t="s">
        <v>43</v>
      </c>
      <c r="E2" s="10"/>
      <c r="F2" s="10" t="s">
        <v>44</v>
      </c>
      <c r="G2" s="10"/>
      <c r="H2" s="10" t="s">
        <v>45</v>
      </c>
      <c r="I2" s="10"/>
      <c r="J2" s="10" t="s">
        <v>46</v>
      </c>
      <c r="K2" s="10"/>
      <c r="L2" s="10" t="s">
        <v>47</v>
      </c>
      <c r="M2" s="10"/>
      <c r="N2" s="10" t="s">
        <v>48</v>
      </c>
      <c r="O2" s="10"/>
      <c r="P2" s="10" t="s">
        <v>49</v>
      </c>
      <c r="Q2" s="10"/>
      <c r="R2" s="10" t="s">
        <v>50</v>
      </c>
      <c r="S2" s="10"/>
      <c r="T2" s="10" t="s">
        <v>51</v>
      </c>
      <c r="U2" s="10"/>
      <c r="V2" s="10" t="s">
        <v>52</v>
      </c>
      <c r="W2" s="10"/>
      <c r="X2" s="10" t="s">
        <v>53</v>
      </c>
      <c r="Y2" s="10"/>
      <c r="Z2" s="10" t="s">
        <v>54</v>
      </c>
      <c r="AA2" s="10"/>
      <c r="AB2" s="10" t="s">
        <v>55</v>
      </c>
      <c r="AC2" s="10"/>
      <c r="AD2" s="10" t="s">
        <v>56</v>
      </c>
      <c r="AE2" s="10"/>
      <c r="AF2" s="10" t="s">
        <v>57</v>
      </c>
      <c r="AG2" s="10"/>
      <c r="AH2" s="10" t="s">
        <v>58</v>
      </c>
      <c r="AI2" s="10"/>
      <c r="AJ2" s="10" t="s">
        <v>61</v>
      </c>
      <c r="AK2" s="10" t="s">
        <v>62</v>
      </c>
      <c r="AL2" s="10" t="s">
        <v>32</v>
      </c>
      <c r="AM2" s="10" t="s">
        <v>23</v>
      </c>
      <c r="AN2" s="11"/>
      <c r="AO2" s="11" t="s">
        <v>24</v>
      </c>
      <c r="AP2" s="11"/>
      <c r="AQ2" s="21" t="s">
        <v>27</v>
      </c>
      <c r="AR2" s="70" t="s">
        <v>61</v>
      </c>
      <c r="AS2" s="60" t="s">
        <v>26</v>
      </c>
      <c r="AT2" s="70" t="s">
        <v>29</v>
      </c>
      <c r="AV2" s="10" t="s">
        <v>32</v>
      </c>
      <c r="AW2" s="10" t="s">
        <v>23</v>
      </c>
      <c r="AX2" s="11"/>
      <c r="AY2" s="11" t="s">
        <v>24</v>
      </c>
      <c r="AZ2" s="11"/>
      <c r="BA2" s="9" t="s">
        <v>27</v>
      </c>
      <c r="BB2" s="60" t="s">
        <v>26</v>
      </c>
      <c r="BC2" s="11" t="s">
        <v>29</v>
      </c>
      <c r="BE2" s="11" t="s">
        <v>33</v>
      </c>
    </row>
    <row r="3" spans="2:57" ht="15" thickBot="1" x14ac:dyDescent="0.35">
      <c r="B3" s="2"/>
      <c r="C3" s="4" t="s">
        <v>35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4" t="s">
        <v>34</v>
      </c>
      <c r="AM3" s="4" t="s">
        <v>36</v>
      </c>
      <c r="AN3" s="8"/>
      <c r="AO3" s="4" t="s">
        <v>36</v>
      </c>
      <c r="AP3" s="4" t="s">
        <v>36</v>
      </c>
      <c r="AQ3" s="10" t="s">
        <v>39</v>
      </c>
      <c r="AR3" s="71"/>
      <c r="AS3" s="66"/>
      <c r="AT3" s="71"/>
      <c r="AV3" s="4" t="s">
        <v>34</v>
      </c>
      <c r="AW3" s="4" t="s">
        <v>36</v>
      </c>
      <c r="AX3" s="8"/>
      <c r="AY3" s="3" t="s">
        <v>36</v>
      </c>
      <c r="AZ3" s="3" t="s">
        <v>36</v>
      </c>
      <c r="BA3" s="10" t="s">
        <v>39</v>
      </c>
      <c r="BB3" s="66"/>
      <c r="BC3" s="3"/>
      <c r="BE3" s="3"/>
    </row>
    <row r="4" spans="2:57" ht="21.6" customHeight="1" thickBot="1" x14ac:dyDescent="0.35">
      <c r="B4" s="76"/>
      <c r="C4" s="76" t="s">
        <v>31</v>
      </c>
      <c r="D4" s="30">
        <v>1</v>
      </c>
      <c r="E4" s="30"/>
      <c r="F4" s="30">
        <v>2</v>
      </c>
      <c r="G4" s="30"/>
      <c r="H4" s="30">
        <v>3</v>
      </c>
      <c r="I4" s="30"/>
      <c r="J4" s="30">
        <v>4</v>
      </c>
      <c r="K4" s="30"/>
      <c r="L4" s="30">
        <v>5</v>
      </c>
      <c r="M4" s="30"/>
      <c r="N4" s="30">
        <v>6</v>
      </c>
      <c r="O4" s="30"/>
      <c r="P4" s="30">
        <v>7</v>
      </c>
      <c r="Q4" s="30"/>
      <c r="R4" s="30">
        <v>8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78">
        <f>SUM('Anticipation Parcours'!C3:DP3)</f>
        <v>0</v>
      </c>
      <c r="AK4" s="78">
        <f>SUM(AI5,AG5,AE5,AC5,AA5,Y5,W5,U5,S5,Q5,O5,M5,K5,I5,G5,E5)</f>
        <v>4</v>
      </c>
      <c r="AL4" s="17">
        <v>5</v>
      </c>
      <c r="AM4" s="18">
        <v>13.24</v>
      </c>
      <c r="AN4" s="19">
        <f>IF(AM4 &lt;&gt; "", TIME(TRUNC(AM4),(AM4-TRUNC(AM4))*100,"0"),"")</f>
        <v>0.55833333333333335</v>
      </c>
      <c r="AO4" s="18">
        <v>13.4</v>
      </c>
      <c r="AP4" s="13">
        <f>IF(AO4 &lt;&gt; "", TIME(TRUNC(AO4),(AO4-TRUNC(AO4))*100,"0"),"")</f>
        <v>0.56944444444444442</v>
      </c>
      <c r="AQ4" s="20">
        <v>5</v>
      </c>
      <c r="AR4" s="80"/>
      <c r="AS4" s="12">
        <f>IF(AM4="","",AP4-AN4)</f>
        <v>1.1111111111111072E-2</v>
      </c>
      <c r="AT4" s="80">
        <f ca="1">IF(AL4="","",VLOOKUP(AS4,INDIRECT(AL$2&amp;AL4&amp;C4),AQ4+1))</f>
        <v>12</v>
      </c>
      <c r="AV4" s="17">
        <v>5</v>
      </c>
      <c r="AW4" s="18">
        <v>13.24</v>
      </c>
      <c r="AX4" s="19">
        <f>IF(AW4 &lt;&gt; "", TIME(TRUNC(AW4),(AW4-TRUNC(AW4))*100,"0"),"")</f>
        <v>0.55833333333333335</v>
      </c>
      <c r="AY4" s="18">
        <v>13.4</v>
      </c>
      <c r="AZ4" s="19">
        <f>IF(AY4 &lt;&gt; "", TIME(TRUNC(AY4),(AY4-TRUNC(AY4))*100,"0"),"")</f>
        <v>0.56944444444444442</v>
      </c>
      <c r="BA4" s="20">
        <v>5</v>
      </c>
      <c r="BB4" s="12">
        <f>IF(AW4="","",AZ4-AX4)</f>
        <v>1.1111111111111072E-2</v>
      </c>
      <c r="BC4" s="15">
        <f ca="1">IF(AV4="","",VLOOKUP(BB4,INDIRECT(AV$2&amp;AV4&amp;C4),BA4+1))</f>
        <v>12</v>
      </c>
      <c r="BE4" s="16">
        <f t="shared" ref="BE4:BE23" ca="1" si="0">IF(AL4="","",SUM(AT4,BC4))</f>
        <v>24</v>
      </c>
    </row>
    <row r="5" spans="2:57" ht="21.6" customHeight="1" thickBot="1" x14ac:dyDescent="0.35">
      <c r="B5" s="77"/>
      <c r="C5" s="77"/>
      <c r="D5" s="30">
        <f>IF(D4="","",VLOOKUP(D4,valeurBalises,2))</f>
        <v>3</v>
      </c>
      <c r="E5" s="30">
        <f>IF(D5="","",IF(D5=3,1,""))</f>
        <v>1</v>
      </c>
      <c r="F5" s="30">
        <f>IF(F4="","",VLOOKUP(F4,valeurBalises,2))</f>
        <v>2</v>
      </c>
      <c r="G5" s="30" t="str">
        <f>IF(F5="","",IF(F5=3,1,""))</f>
        <v/>
      </c>
      <c r="H5" s="30">
        <f>IF(H4="","",VLOOKUP(H4,valeurBalises,2))</f>
        <v>3</v>
      </c>
      <c r="I5" s="30">
        <f>IF(H5="","",IF(H5=3,1,""))</f>
        <v>1</v>
      </c>
      <c r="J5" s="30">
        <f>IF(J4="","",VLOOKUP(J4,valeurBalises,2))</f>
        <v>3</v>
      </c>
      <c r="K5" s="30">
        <f>IF(J5="","",IF(J5=3,1,""))</f>
        <v>1</v>
      </c>
      <c r="L5" s="30">
        <f>IF(L4="","",VLOOKUP(L4,valeurBalises,2))</f>
        <v>2</v>
      </c>
      <c r="M5" s="30" t="str">
        <f>IF(L5="","",IF(L5=3,1,""))</f>
        <v/>
      </c>
      <c r="N5" s="30">
        <f>IF(N4="","",VLOOKUP(N4,valeurBalises,2))</f>
        <v>2</v>
      </c>
      <c r="O5" s="30" t="str">
        <f>IF(N5="","",IF(N5=3,1,""))</f>
        <v/>
      </c>
      <c r="P5" s="30">
        <f>IF(P4="","",VLOOKUP(P4,valeurBalises,2))</f>
        <v>3</v>
      </c>
      <c r="Q5" s="30">
        <f>IF(P5="","",IF(P5=3,1,""))</f>
        <v>1</v>
      </c>
      <c r="R5" s="30">
        <f>IF(R4="","",VLOOKUP(R4,valeurBalises,2))</f>
        <v>2</v>
      </c>
      <c r="S5" s="30" t="str">
        <f>IF(R5="","",IF(R5=3,1,""))</f>
        <v/>
      </c>
      <c r="T5" s="30"/>
      <c r="U5" s="30" t="str">
        <f>IF(T5="","",IF(T5=3,1,""))</f>
        <v/>
      </c>
      <c r="V5" s="30"/>
      <c r="W5" s="30" t="str">
        <f>IF(V5="","",IF(V5=3,1,""))</f>
        <v/>
      </c>
      <c r="X5" s="30"/>
      <c r="Y5" s="30" t="str">
        <f>IF(X5="","",IF(X5=3,1,""))</f>
        <v/>
      </c>
      <c r="Z5" s="30"/>
      <c r="AA5" s="30" t="str">
        <f>IF(Z5="","",IF(Z5=3,1,""))</f>
        <v/>
      </c>
      <c r="AB5" s="30"/>
      <c r="AC5" s="30" t="str">
        <f>IF(AB5="","",IF(AB5=3,1,""))</f>
        <v/>
      </c>
      <c r="AD5" s="30"/>
      <c r="AE5" s="30" t="str">
        <f>IF(AD5="","",IF(AD5=3,1,""))</f>
        <v/>
      </c>
      <c r="AF5" s="30"/>
      <c r="AG5" s="30" t="str">
        <f>IF(AF5="","",IF(AF5=3,1,""))</f>
        <v/>
      </c>
      <c r="AH5" s="30"/>
      <c r="AI5" s="30" t="str">
        <f>IF(AH5="","",IF(AH5=3,1,""))</f>
        <v/>
      </c>
      <c r="AJ5" s="79"/>
      <c r="AK5" s="79"/>
      <c r="AL5" s="17">
        <v>4</v>
      </c>
      <c r="AM5" s="18">
        <v>13.3</v>
      </c>
      <c r="AN5" s="19">
        <f t="shared" ref="AN5:AN23" si="1">IF(AM5 &lt;&gt; "", TIME(TRUNC(AM5),(AM5-TRUNC(AM5))*100,"0"),"")</f>
        <v>0.5625</v>
      </c>
      <c r="AO5" s="18">
        <v>13.4</v>
      </c>
      <c r="AP5" s="13">
        <f t="shared" ref="AP5:AP23" si="2">IF(AO5 &lt;&gt; "", TIME(TRUNC(AO5),(AO5-TRUNC(AO5))*100,"0"),"")</f>
        <v>0.56944444444444442</v>
      </c>
      <c r="AQ5" s="20">
        <v>1</v>
      </c>
      <c r="AR5" s="81"/>
      <c r="AS5" s="12">
        <f t="shared" ref="AS5:AS18" si="3">IF(AM5="","",AP5-AN5)</f>
        <v>6.9444444444444198E-3</v>
      </c>
      <c r="AT5" s="81"/>
      <c r="AV5" s="17">
        <v>4</v>
      </c>
      <c r="AW5" s="18">
        <v>13.3</v>
      </c>
      <c r="AX5" s="19">
        <f t="shared" ref="AX5:AX23" si="4">IF(AW5 &lt;&gt; "", TIME(TRUNC(AW5),(AW5-TRUNC(AW5))*100,"0"),"")</f>
        <v>0.5625</v>
      </c>
      <c r="AY5" s="18">
        <v>13.4</v>
      </c>
      <c r="AZ5" s="19">
        <f t="shared" ref="AZ5:AZ23" si="5">IF(AY5 &lt;&gt; "", TIME(TRUNC(AY5),(AY5-TRUNC(AY5))*100,"0"),"")</f>
        <v>0.56944444444444442</v>
      </c>
      <c r="BA5" s="20">
        <v>1</v>
      </c>
      <c r="BB5" s="12">
        <f t="shared" ref="BB5:BB23" si="6">IF(AW5="","",AZ5-AX5)</f>
        <v>6.9444444444444198E-3</v>
      </c>
      <c r="BC5" s="15" t="e">
        <f t="shared" ref="BC5:BC23" ca="1" si="7">IF(AV5="","",VLOOKUP(BB5,INDIRECT(AV$2&amp;AV5&amp;C5),BA5+1))</f>
        <v>#REF!</v>
      </c>
      <c r="BE5" s="16" t="e">
        <f t="shared" ca="1" si="0"/>
        <v>#REF!</v>
      </c>
    </row>
    <row r="6" spans="2:57" ht="16.2" thickBot="1" x14ac:dyDescent="0.35">
      <c r="B6" s="17"/>
      <c r="C6" s="17" t="s">
        <v>31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17">
        <v>5</v>
      </c>
      <c r="AM6" s="18">
        <v>13.35</v>
      </c>
      <c r="AN6" s="19">
        <f t="shared" si="1"/>
        <v>0.56597222222222221</v>
      </c>
      <c r="AO6" s="18">
        <v>13.58</v>
      </c>
      <c r="AP6" s="13">
        <f t="shared" si="2"/>
        <v>0.58194444444444449</v>
      </c>
      <c r="AQ6" s="20">
        <v>5</v>
      </c>
      <c r="AR6" s="20"/>
      <c r="AS6" s="12">
        <f t="shared" si="3"/>
        <v>1.5972222222222276E-2</v>
      </c>
      <c r="AT6" s="15">
        <f ca="1">IF(AL6="","",VLOOKUP(AS6,INDIRECT(AL$2&amp;AL6&amp;C6),AQ6+1))</f>
        <v>10</v>
      </c>
      <c r="AV6" s="17">
        <v>5</v>
      </c>
      <c r="AW6" s="18">
        <v>13.35</v>
      </c>
      <c r="AX6" s="19">
        <f t="shared" si="4"/>
        <v>0.56597222222222221</v>
      </c>
      <c r="AY6" s="18">
        <v>13.58</v>
      </c>
      <c r="AZ6" s="19">
        <f t="shared" si="5"/>
        <v>0.58194444444444449</v>
      </c>
      <c r="BA6" s="20">
        <v>5</v>
      </c>
      <c r="BB6" s="12">
        <f t="shared" si="6"/>
        <v>1.5972222222222276E-2</v>
      </c>
      <c r="BC6" s="15">
        <f t="shared" ca="1" si="7"/>
        <v>10</v>
      </c>
      <c r="BE6" s="16">
        <f t="shared" ca="1" si="0"/>
        <v>20</v>
      </c>
    </row>
    <row r="7" spans="2:57" ht="16.2" thickBot="1" x14ac:dyDescent="0.35">
      <c r="B7" s="17"/>
      <c r="C7" s="1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17"/>
      <c r="AM7" s="18"/>
      <c r="AN7" s="19" t="str">
        <f t="shared" si="1"/>
        <v/>
      </c>
      <c r="AO7" s="18"/>
      <c r="AP7" s="13" t="str">
        <f t="shared" si="2"/>
        <v/>
      </c>
      <c r="AQ7" s="20"/>
      <c r="AR7" s="20"/>
      <c r="AS7" s="12" t="str">
        <f t="shared" si="3"/>
        <v/>
      </c>
      <c r="AT7" s="15" t="str">
        <f ca="1">IF(AL7="","",VLOOKUP(AS7,INDIRECT(AL$2&amp;AL7&amp;C7),AQ7+1))</f>
        <v/>
      </c>
      <c r="AV7" s="17"/>
      <c r="AW7" s="18"/>
      <c r="AX7" s="19" t="str">
        <f t="shared" si="4"/>
        <v/>
      </c>
      <c r="AY7" s="18"/>
      <c r="AZ7" s="19" t="str">
        <f t="shared" si="5"/>
        <v/>
      </c>
      <c r="BA7" s="20"/>
      <c r="BB7" s="12" t="str">
        <f t="shared" si="6"/>
        <v/>
      </c>
      <c r="BC7" s="15" t="str">
        <f t="shared" ca="1" si="7"/>
        <v/>
      </c>
      <c r="BE7" s="16" t="str">
        <f t="shared" si="0"/>
        <v/>
      </c>
    </row>
    <row r="8" spans="2:57" ht="16.2" thickBot="1" x14ac:dyDescent="0.35">
      <c r="B8" s="17"/>
      <c r="C8" s="1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17"/>
      <c r="AM8" s="18"/>
      <c r="AN8" s="19" t="str">
        <f t="shared" si="1"/>
        <v/>
      </c>
      <c r="AO8" s="18"/>
      <c r="AP8" s="13" t="str">
        <f t="shared" si="2"/>
        <v/>
      </c>
      <c r="AQ8" s="20"/>
      <c r="AR8" s="20"/>
      <c r="AS8" s="12" t="str">
        <f t="shared" si="3"/>
        <v/>
      </c>
      <c r="AT8" s="15" t="str">
        <f ca="1">IF(AL8="","",VLOOKUP(AS8,INDIRECT(AL$2&amp;AL8&amp;C8),AQ8+1))</f>
        <v/>
      </c>
      <c r="AV8" s="17"/>
      <c r="AW8" s="18"/>
      <c r="AX8" s="19" t="str">
        <f t="shared" si="4"/>
        <v/>
      </c>
      <c r="AY8" s="18"/>
      <c r="AZ8" s="19" t="str">
        <f t="shared" si="5"/>
        <v/>
      </c>
      <c r="BA8" s="20"/>
      <c r="BB8" s="12" t="str">
        <f t="shared" si="6"/>
        <v/>
      </c>
      <c r="BC8" s="15" t="str">
        <f t="shared" ca="1" si="7"/>
        <v/>
      </c>
      <c r="BE8" s="16" t="str">
        <f t="shared" si="0"/>
        <v/>
      </c>
    </row>
    <row r="9" spans="2:57" ht="16.2" thickBot="1" x14ac:dyDescent="0.35">
      <c r="B9" s="17"/>
      <c r="C9" s="1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7"/>
      <c r="AM9" s="18"/>
      <c r="AN9" s="19"/>
      <c r="AO9" s="18"/>
      <c r="AP9" s="13"/>
      <c r="AQ9" s="20"/>
      <c r="AR9" s="20"/>
      <c r="AS9" s="12"/>
      <c r="AT9" s="15"/>
      <c r="AV9" s="17"/>
      <c r="AW9" s="18"/>
      <c r="AX9" s="19"/>
      <c r="AY9" s="18"/>
      <c r="AZ9" s="19"/>
      <c r="BA9" s="20"/>
      <c r="BB9" s="12"/>
      <c r="BC9" s="15" t="str">
        <f t="shared" ca="1" si="7"/>
        <v/>
      </c>
      <c r="BE9" s="16" t="str">
        <f t="shared" si="0"/>
        <v/>
      </c>
    </row>
    <row r="10" spans="2:57" ht="16.2" thickBot="1" x14ac:dyDescent="0.35">
      <c r="B10" s="17"/>
      <c r="C10" s="1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7"/>
      <c r="AM10" s="18"/>
      <c r="AN10" s="19"/>
      <c r="AO10" s="18"/>
      <c r="AP10" s="13"/>
      <c r="AQ10" s="20"/>
      <c r="AR10" s="20"/>
      <c r="AS10" s="12"/>
      <c r="AT10" s="15"/>
      <c r="AV10" s="17"/>
      <c r="AW10" s="18"/>
      <c r="AX10" s="19"/>
      <c r="AY10" s="18"/>
      <c r="AZ10" s="19"/>
      <c r="BA10" s="20"/>
      <c r="BB10" s="12"/>
      <c r="BC10" s="15" t="str">
        <f t="shared" ca="1" si="7"/>
        <v/>
      </c>
      <c r="BE10" s="16" t="str">
        <f t="shared" si="0"/>
        <v/>
      </c>
    </row>
    <row r="11" spans="2:57" ht="16.2" thickBot="1" x14ac:dyDescent="0.35">
      <c r="B11" s="17"/>
      <c r="C11" s="1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7"/>
      <c r="AM11" s="18"/>
      <c r="AN11" s="19"/>
      <c r="AO11" s="18"/>
      <c r="AP11" s="13"/>
      <c r="AQ11" s="20"/>
      <c r="AR11" s="20"/>
      <c r="AS11" s="12"/>
      <c r="AT11" s="15"/>
      <c r="AV11" s="17"/>
      <c r="AW11" s="18"/>
      <c r="AX11" s="19"/>
      <c r="AY11" s="18"/>
      <c r="AZ11" s="19"/>
      <c r="BA11" s="20"/>
      <c r="BB11" s="12"/>
      <c r="BC11" s="15" t="str">
        <f t="shared" ca="1" si="7"/>
        <v/>
      </c>
      <c r="BE11" s="16" t="str">
        <f t="shared" si="0"/>
        <v/>
      </c>
    </row>
    <row r="12" spans="2:57" ht="16.2" thickBot="1" x14ac:dyDescent="0.35">
      <c r="B12" s="17"/>
      <c r="C12" s="1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17"/>
      <c r="AM12" s="18"/>
      <c r="AN12" s="19"/>
      <c r="AO12" s="18"/>
      <c r="AP12" s="13"/>
      <c r="AQ12" s="20"/>
      <c r="AR12" s="20"/>
      <c r="AS12" s="12"/>
      <c r="AT12" s="15"/>
      <c r="AV12" s="17"/>
      <c r="AW12" s="18"/>
      <c r="AX12" s="19"/>
      <c r="AY12" s="18"/>
      <c r="AZ12" s="19"/>
      <c r="BA12" s="20"/>
      <c r="BB12" s="12"/>
      <c r="BC12" s="15" t="str">
        <f t="shared" ca="1" si="7"/>
        <v/>
      </c>
      <c r="BE12" s="16" t="str">
        <f t="shared" si="0"/>
        <v/>
      </c>
    </row>
    <row r="13" spans="2:57" ht="16.2" thickBot="1" x14ac:dyDescent="0.35">
      <c r="B13" s="17"/>
      <c r="C13" s="1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17"/>
      <c r="AM13" s="18"/>
      <c r="AN13" s="19"/>
      <c r="AO13" s="18"/>
      <c r="AP13" s="13"/>
      <c r="AQ13" s="20"/>
      <c r="AR13" s="20"/>
      <c r="AS13" s="12"/>
      <c r="AT13" s="15"/>
      <c r="AV13" s="17"/>
      <c r="AW13" s="18"/>
      <c r="AX13" s="19"/>
      <c r="AY13" s="18"/>
      <c r="AZ13" s="19"/>
      <c r="BA13" s="20"/>
      <c r="BB13" s="12"/>
      <c r="BC13" s="15" t="str">
        <f t="shared" ca="1" si="7"/>
        <v/>
      </c>
      <c r="BE13" s="16" t="str">
        <f t="shared" si="0"/>
        <v/>
      </c>
    </row>
    <row r="14" spans="2:57" ht="16.2" thickBot="1" x14ac:dyDescent="0.35">
      <c r="B14" s="17"/>
      <c r="C14" s="17" t="s">
        <v>30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17">
        <v>4</v>
      </c>
      <c r="AM14" s="18">
        <v>13.25</v>
      </c>
      <c r="AN14" s="19">
        <f t="shared" si="1"/>
        <v>0.55902777777777779</v>
      </c>
      <c r="AO14" s="18">
        <v>13.37</v>
      </c>
      <c r="AP14" s="13">
        <f t="shared" si="2"/>
        <v>0.56736111111111109</v>
      </c>
      <c r="AQ14" s="20">
        <v>3</v>
      </c>
      <c r="AR14" s="20"/>
      <c r="AS14" s="12">
        <f t="shared" si="3"/>
        <v>8.3333333333333037E-3</v>
      </c>
      <c r="AT14" s="15">
        <f t="shared" ref="AT14:AT23" ca="1" si="8">IF(AL14="","",VLOOKUP(AS14,INDIRECT(AL$2&amp;AL14&amp;C14),AQ14+1))</f>
        <v>8</v>
      </c>
      <c r="AV14" s="17">
        <v>4</v>
      </c>
      <c r="AW14" s="18">
        <v>13.25</v>
      </c>
      <c r="AX14" s="19">
        <f>IF(AW14 &lt;&gt; "", TIME(TRUNC(AW14),(AW14-TRUNC(AW14))*100,"0"),"")</f>
        <v>0.55902777777777779</v>
      </c>
      <c r="AY14" s="18">
        <v>13.37</v>
      </c>
      <c r="AZ14" s="19">
        <f>IF(AY14 &lt;&gt; "", TIME(TRUNC(AY14),(AY14-TRUNC(AY14))*100,"0"),"")</f>
        <v>0.56736111111111109</v>
      </c>
      <c r="BA14" s="20">
        <v>3</v>
      </c>
      <c r="BB14" s="12">
        <f t="shared" si="6"/>
        <v>8.3333333333333037E-3</v>
      </c>
      <c r="BC14" s="15">
        <f t="shared" ca="1" si="7"/>
        <v>8</v>
      </c>
      <c r="BE14" s="16">
        <f t="shared" ca="1" si="0"/>
        <v>16</v>
      </c>
    </row>
    <row r="15" spans="2:57" ht="16.2" thickBot="1" x14ac:dyDescent="0.35">
      <c r="B15" s="17"/>
      <c r="C15" s="17" t="s">
        <v>30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7">
        <v>5</v>
      </c>
      <c r="AM15" s="18">
        <v>13.35</v>
      </c>
      <c r="AN15" s="19">
        <f t="shared" si="1"/>
        <v>0.56597222222222221</v>
      </c>
      <c r="AO15" s="18">
        <v>13.45</v>
      </c>
      <c r="AP15" s="13">
        <f t="shared" si="2"/>
        <v>0.57291666666666663</v>
      </c>
      <c r="AQ15" s="20">
        <v>2</v>
      </c>
      <c r="AR15" s="20"/>
      <c r="AS15" s="12">
        <f t="shared" si="3"/>
        <v>6.9444444444444198E-3</v>
      </c>
      <c r="AT15" s="15">
        <f t="shared" ca="1" si="8"/>
        <v>5</v>
      </c>
      <c r="AV15" s="17">
        <v>5</v>
      </c>
      <c r="AW15" s="18">
        <v>13.35</v>
      </c>
      <c r="AX15" s="19">
        <f>IF(AW15 &lt;&gt; "", TIME(TRUNC(AW15),(AW15-TRUNC(AW15))*100,"0"),"")</f>
        <v>0.56597222222222221</v>
      </c>
      <c r="AY15" s="18">
        <v>13.45</v>
      </c>
      <c r="AZ15" s="19">
        <f>IF(AY15 &lt;&gt; "", TIME(TRUNC(AY15),(AY15-TRUNC(AY15))*100,"0"),"")</f>
        <v>0.57291666666666663</v>
      </c>
      <c r="BA15" s="20">
        <v>2</v>
      </c>
      <c r="BB15" s="12">
        <f t="shared" si="6"/>
        <v>6.9444444444444198E-3</v>
      </c>
      <c r="BC15" s="15">
        <f t="shared" ca="1" si="7"/>
        <v>5</v>
      </c>
      <c r="BE15" s="16">
        <f t="shared" ca="1" si="0"/>
        <v>10</v>
      </c>
    </row>
    <row r="16" spans="2:57" ht="16.2" thickBot="1" x14ac:dyDescent="0.35">
      <c r="B16" s="17"/>
      <c r="C16" s="17" t="s">
        <v>30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7">
        <v>4</v>
      </c>
      <c r="AM16" s="18">
        <v>13.45</v>
      </c>
      <c r="AN16" s="19">
        <f t="shared" si="1"/>
        <v>0.57291666666666663</v>
      </c>
      <c r="AO16" s="18">
        <v>14.3</v>
      </c>
      <c r="AP16" s="13">
        <f t="shared" si="2"/>
        <v>0.60416666666666663</v>
      </c>
      <c r="AQ16" s="20">
        <v>3</v>
      </c>
      <c r="AR16" s="20"/>
      <c r="AS16" s="12">
        <f t="shared" si="3"/>
        <v>3.125E-2</v>
      </c>
      <c r="AT16" s="15">
        <f t="shared" ca="1" si="8"/>
        <v>0</v>
      </c>
      <c r="AV16" s="17">
        <v>4</v>
      </c>
      <c r="AW16" s="18">
        <v>13.45</v>
      </c>
      <c r="AX16" s="19">
        <f>IF(AW16 &lt;&gt; "", TIME(TRUNC(AW16),(AW16-TRUNC(AW16))*100,"0"),"")</f>
        <v>0.57291666666666663</v>
      </c>
      <c r="AY16" s="18">
        <v>14.3</v>
      </c>
      <c r="AZ16" s="19">
        <f>IF(AY16 &lt;&gt; "", TIME(TRUNC(AY16),(AY16-TRUNC(AY16))*100,"0"),"")</f>
        <v>0.60416666666666663</v>
      </c>
      <c r="BA16" s="20">
        <v>3</v>
      </c>
      <c r="BB16" s="12">
        <f t="shared" si="6"/>
        <v>3.125E-2</v>
      </c>
      <c r="BC16" s="15">
        <f t="shared" ca="1" si="7"/>
        <v>0</v>
      </c>
      <c r="BE16" s="16">
        <f t="shared" ca="1" si="0"/>
        <v>0</v>
      </c>
    </row>
    <row r="17" spans="2:57" ht="16.2" thickBot="1" x14ac:dyDescent="0.35">
      <c r="B17" s="17"/>
      <c r="C17" s="1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7"/>
      <c r="AM17" s="18"/>
      <c r="AN17" s="19" t="str">
        <f t="shared" si="1"/>
        <v/>
      </c>
      <c r="AO17" s="18"/>
      <c r="AP17" s="13" t="str">
        <f t="shared" si="2"/>
        <v/>
      </c>
      <c r="AQ17" s="20"/>
      <c r="AR17" s="20"/>
      <c r="AS17" s="12" t="str">
        <f t="shared" si="3"/>
        <v/>
      </c>
      <c r="AT17" s="15" t="str">
        <f t="shared" ca="1" si="8"/>
        <v/>
      </c>
      <c r="AV17" s="17"/>
      <c r="AW17" s="18"/>
      <c r="AX17" s="19" t="str">
        <f t="shared" si="4"/>
        <v/>
      </c>
      <c r="AY17" s="18"/>
      <c r="AZ17" s="19" t="str">
        <f t="shared" si="5"/>
        <v/>
      </c>
      <c r="BA17" s="20"/>
      <c r="BB17" s="12" t="str">
        <f t="shared" si="6"/>
        <v/>
      </c>
      <c r="BC17" s="15" t="str">
        <f t="shared" ca="1" si="7"/>
        <v/>
      </c>
      <c r="BE17" s="16" t="str">
        <f t="shared" si="0"/>
        <v/>
      </c>
    </row>
    <row r="18" spans="2:57" ht="16.2" thickBot="1" x14ac:dyDescent="0.35">
      <c r="B18" s="17"/>
      <c r="C18" s="17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17"/>
      <c r="AM18" s="18"/>
      <c r="AN18" s="19" t="str">
        <f t="shared" si="1"/>
        <v/>
      </c>
      <c r="AO18" s="18"/>
      <c r="AP18" s="13" t="str">
        <f t="shared" si="2"/>
        <v/>
      </c>
      <c r="AQ18" s="20"/>
      <c r="AR18" s="20"/>
      <c r="AS18" s="12" t="str">
        <f t="shared" si="3"/>
        <v/>
      </c>
      <c r="AT18" s="15" t="str">
        <f t="shared" ca="1" si="8"/>
        <v/>
      </c>
      <c r="AV18" s="17"/>
      <c r="AW18" s="18"/>
      <c r="AX18" s="19" t="str">
        <f t="shared" si="4"/>
        <v/>
      </c>
      <c r="AY18" s="18"/>
      <c r="AZ18" s="19" t="str">
        <f t="shared" si="5"/>
        <v/>
      </c>
      <c r="BA18" s="20"/>
      <c r="BB18" s="12" t="str">
        <f t="shared" si="6"/>
        <v/>
      </c>
      <c r="BC18" s="15" t="str">
        <f t="shared" ca="1" si="7"/>
        <v/>
      </c>
      <c r="BE18" s="16" t="str">
        <f t="shared" si="0"/>
        <v/>
      </c>
    </row>
    <row r="19" spans="2:57" ht="16.2" thickBot="1" x14ac:dyDescent="0.35">
      <c r="B19" s="17"/>
      <c r="C19" s="1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7"/>
      <c r="AM19" s="18"/>
      <c r="AN19" s="19" t="str">
        <f t="shared" si="1"/>
        <v/>
      </c>
      <c r="AO19" s="18"/>
      <c r="AP19" s="13" t="str">
        <f t="shared" si="2"/>
        <v/>
      </c>
      <c r="AQ19" s="20"/>
      <c r="AR19" s="20"/>
      <c r="AS19" s="12" t="str">
        <f>IF(AM19="","",AP19-AN19)</f>
        <v/>
      </c>
      <c r="AT19" s="15" t="str">
        <f t="shared" ca="1" si="8"/>
        <v/>
      </c>
      <c r="AV19" s="17"/>
      <c r="AW19" s="18"/>
      <c r="AX19" s="19" t="str">
        <f t="shared" si="4"/>
        <v/>
      </c>
      <c r="AY19" s="18"/>
      <c r="AZ19" s="19" t="str">
        <f t="shared" si="5"/>
        <v/>
      </c>
      <c r="BA19" s="20"/>
      <c r="BB19" s="12" t="str">
        <f t="shared" si="6"/>
        <v/>
      </c>
      <c r="BC19" s="15" t="str">
        <f t="shared" ca="1" si="7"/>
        <v/>
      </c>
      <c r="BE19" s="16" t="str">
        <f t="shared" si="0"/>
        <v/>
      </c>
    </row>
    <row r="20" spans="2:57" ht="16.2" thickBot="1" x14ac:dyDescent="0.35">
      <c r="B20" s="17"/>
      <c r="C20" s="1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7"/>
      <c r="AM20" s="18"/>
      <c r="AN20" s="19" t="str">
        <f t="shared" si="1"/>
        <v/>
      </c>
      <c r="AO20" s="18"/>
      <c r="AP20" s="13" t="str">
        <f t="shared" si="2"/>
        <v/>
      </c>
      <c r="AQ20" s="20"/>
      <c r="AR20" s="20"/>
      <c r="AS20" s="12" t="str">
        <f>IF(AM20="","",AP20-AN20)</f>
        <v/>
      </c>
      <c r="AT20" s="15" t="str">
        <f t="shared" ca="1" si="8"/>
        <v/>
      </c>
      <c r="AV20" s="17"/>
      <c r="AW20" s="18"/>
      <c r="AX20" s="19" t="str">
        <f t="shared" si="4"/>
        <v/>
      </c>
      <c r="AY20" s="18"/>
      <c r="AZ20" s="19" t="str">
        <f t="shared" si="5"/>
        <v/>
      </c>
      <c r="BA20" s="20"/>
      <c r="BB20" s="12" t="str">
        <f t="shared" si="6"/>
        <v/>
      </c>
      <c r="BC20" s="15" t="str">
        <f t="shared" ca="1" si="7"/>
        <v/>
      </c>
      <c r="BE20" s="16" t="str">
        <f t="shared" si="0"/>
        <v/>
      </c>
    </row>
    <row r="21" spans="2:57" ht="16.2" thickBot="1" x14ac:dyDescent="0.35">
      <c r="B21" s="17"/>
      <c r="C21" s="1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7"/>
      <c r="AM21" s="18"/>
      <c r="AN21" s="19" t="str">
        <f t="shared" si="1"/>
        <v/>
      </c>
      <c r="AO21" s="18"/>
      <c r="AP21" s="13" t="str">
        <f t="shared" si="2"/>
        <v/>
      </c>
      <c r="AQ21" s="20"/>
      <c r="AR21" s="20"/>
      <c r="AS21" s="12" t="str">
        <f>IF(AM21="","",AP21-AN21)</f>
        <v/>
      </c>
      <c r="AT21" s="15" t="str">
        <f t="shared" ca="1" si="8"/>
        <v/>
      </c>
      <c r="AV21" s="17"/>
      <c r="AW21" s="18"/>
      <c r="AX21" s="19" t="str">
        <f t="shared" si="4"/>
        <v/>
      </c>
      <c r="AY21" s="18"/>
      <c r="AZ21" s="19" t="str">
        <f t="shared" si="5"/>
        <v/>
      </c>
      <c r="BA21" s="20"/>
      <c r="BB21" s="12" t="str">
        <f t="shared" si="6"/>
        <v/>
      </c>
      <c r="BC21" s="15" t="str">
        <f t="shared" ca="1" si="7"/>
        <v/>
      </c>
      <c r="BE21" s="16" t="str">
        <f t="shared" si="0"/>
        <v/>
      </c>
    </row>
    <row r="22" spans="2:57" ht="16.2" thickBot="1" x14ac:dyDescent="0.35">
      <c r="B22" s="17"/>
      <c r="C22" s="1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17"/>
      <c r="AM22" s="18"/>
      <c r="AN22" s="19" t="str">
        <f t="shared" si="1"/>
        <v/>
      </c>
      <c r="AO22" s="18"/>
      <c r="AP22" s="13" t="str">
        <f t="shared" si="2"/>
        <v/>
      </c>
      <c r="AQ22" s="20"/>
      <c r="AR22" s="20"/>
      <c r="AS22" s="12" t="str">
        <f>IF(AM22="","",AP22-AN22)</f>
        <v/>
      </c>
      <c r="AT22" s="15" t="str">
        <f t="shared" ca="1" si="8"/>
        <v/>
      </c>
      <c r="AV22" s="17"/>
      <c r="AW22" s="18"/>
      <c r="AX22" s="19" t="str">
        <f t="shared" si="4"/>
        <v/>
      </c>
      <c r="AY22" s="18"/>
      <c r="AZ22" s="19" t="str">
        <f t="shared" si="5"/>
        <v/>
      </c>
      <c r="BA22" s="20"/>
      <c r="BB22" s="12" t="str">
        <f t="shared" si="6"/>
        <v/>
      </c>
      <c r="BC22" s="15" t="str">
        <f t="shared" ca="1" si="7"/>
        <v/>
      </c>
      <c r="BE22" s="16" t="str">
        <f t="shared" si="0"/>
        <v/>
      </c>
    </row>
    <row r="23" spans="2:57" ht="16.2" thickBot="1" x14ac:dyDescent="0.35">
      <c r="B23" s="17"/>
      <c r="C23" s="1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17"/>
      <c r="AM23" s="18"/>
      <c r="AN23" s="19" t="str">
        <f t="shared" si="1"/>
        <v/>
      </c>
      <c r="AO23" s="18"/>
      <c r="AP23" s="13" t="str">
        <f t="shared" si="2"/>
        <v/>
      </c>
      <c r="AQ23" s="20"/>
      <c r="AR23" s="20"/>
      <c r="AS23" s="12" t="str">
        <f>IF(AM23="","",AP23-AN23)</f>
        <v/>
      </c>
      <c r="AT23" s="15" t="str">
        <f t="shared" ca="1" si="8"/>
        <v/>
      </c>
      <c r="AV23" s="17"/>
      <c r="AW23" s="18"/>
      <c r="AX23" s="19" t="str">
        <f t="shared" si="4"/>
        <v/>
      </c>
      <c r="AY23" s="18"/>
      <c r="AZ23" s="19" t="str">
        <f t="shared" si="5"/>
        <v/>
      </c>
      <c r="BA23" s="20"/>
      <c r="BB23" s="12" t="str">
        <f t="shared" si="6"/>
        <v/>
      </c>
      <c r="BC23" s="15" t="str">
        <f t="shared" ca="1" si="7"/>
        <v/>
      </c>
      <c r="BE23" s="16" t="str">
        <f t="shared" si="0"/>
        <v/>
      </c>
    </row>
  </sheetData>
  <sortState ref="D4:R4">
    <sortCondition descending="1" ref="D4"/>
  </sortState>
  <mergeCells count="13">
    <mergeCell ref="B4:B5"/>
    <mergeCell ref="C4:C5"/>
    <mergeCell ref="AJ4:AJ5"/>
    <mergeCell ref="AR1:AT1"/>
    <mergeCell ref="AR2:AR3"/>
    <mergeCell ref="AR4:AR5"/>
    <mergeCell ref="AK4:AK5"/>
    <mergeCell ref="AT4:AT5"/>
    <mergeCell ref="BB2:BB3"/>
    <mergeCell ref="BB1:BC1"/>
    <mergeCell ref="AV1:BA1"/>
    <mergeCell ref="AS2:AS3"/>
    <mergeCell ref="AT2:AT3"/>
  </mergeCells>
  <conditionalFormatting sqref="BE4:BE23">
    <cfRule type="colorScale" priority="4">
      <colorScale>
        <cfvo type="num" val="10"/>
        <cfvo type="num" val="16"/>
        <cfvo type="num" val="24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:AT23 AT4">
    <cfRule type="colorScale" priority="8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9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4:BC23">
    <cfRule type="colorScale" priority="5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6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">
    <cfRule type="colorScale" priority="1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2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9"/>
  <dimension ref="B1:BH25"/>
  <sheetViews>
    <sheetView zoomScale="85" zoomScaleNormal="85" workbookViewId="0">
      <selection activeCell="D6" sqref="D6"/>
    </sheetView>
  </sheetViews>
  <sheetFormatPr baseColWidth="10" defaultRowHeight="14.4" x14ac:dyDescent="0.3"/>
  <cols>
    <col min="1" max="1" width="4.6640625" customWidth="1"/>
    <col min="2" max="2" width="26.44140625" customWidth="1"/>
    <col min="3" max="3" width="11.5546875" customWidth="1"/>
    <col min="4" max="19" width="6.6640625" style="31" customWidth="1"/>
    <col min="20" max="51" width="6.6640625" style="31" hidden="1" customWidth="1"/>
    <col min="53" max="54" width="11.109375" style="31" customWidth="1"/>
    <col min="55" max="55" width="11.5546875" hidden="1" customWidth="1"/>
    <col min="56" max="56" width="12" bestFit="1" customWidth="1"/>
    <col min="57" max="57" width="13.44140625" hidden="1" customWidth="1"/>
    <col min="61" max="61" width="2.88671875" customWidth="1"/>
  </cols>
  <sheetData>
    <row r="1" spans="2:60" ht="29.4" customHeight="1" thickBot="1" x14ac:dyDescent="0.35">
      <c r="B1" s="23"/>
      <c r="C1" s="23"/>
      <c r="D1" s="85" t="s">
        <v>38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86"/>
      <c r="BA1" s="82" t="s">
        <v>37</v>
      </c>
      <c r="BB1" s="83"/>
      <c r="BC1" s="83"/>
      <c r="BD1" s="83"/>
      <c r="BE1" s="83"/>
      <c r="BF1" s="83"/>
      <c r="BG1" s="83"/>
      <c r="BH1" s="84"/>
    </row>
    <row r="2" spans="2:60" ht="43.8" thickBot="1" x14ac:dyDescent="0.35">
      <c r="B2" s="72" t="s">
        <v>25</v>
      </c>
      <c r="C2" s="10" t="s">
        <v>28</v>
      </c>
      <c r="D2" s="70" t="s">
        <v>43</v>
      </c>
      <c r="E2" s="70" t="s">
        <v>44</v>
      </c>
      <c r="F2" s="70" t="s">
        <v>45</v>
      </c>
      <c r="G2" s="70" t="s">
        <v>46</v>
      </c>
      <c r="H2" s="70" t="s">
        <v>47</v>
      </c>
      <c r="I2" s="70" t="s">
        <v>48</v>
      </c>
      <c r="J2" s="70" t="s">
        <v>49</v>
      </c>
      <c r="K2" s="70" t="s">
        <v>50</v>
      </c>
      <c r="L2" s="70" t="s">
        <v>51</v>
      </c>
      <c r="M2" s="70" t="s">
        <v>52</v>
      </c>
      <c r="N2" s="70" t="s">
        <v>53</v>
      </c>
      <c r="O2" s="70" t="s">
        <v>54</v>
      </c>
      <c r="P2" s="70" t="s">
        <v>55</v>
      </c>
      <c r="Q2" s="70" t="s">
        <v>56</v>
      </c>
      <c r="R2" s="70" t="s">
        <v>57</v>
      </c>
      <c r="S2" s="70" t="s">
        <v>58</v>
      </c>
      <c r="T2" s="10" t="s">
        <v>63</v>
      </c>
      <c r="U2" s="10" t="s">
        <v>64</v>
      </c>
      <c r="V2" s="10" t="s">
        <v>65</v>
      </c>
      <c r="W2" s="10" t="s">
        <v>66</v>
      </c>
      <c r="X2" s="10" t="s">
        <v>67</v>
      </c>
      <c r="Y2" s="10" t="s">
        <v>68</v>
      </c>
      <c r="Z2" s="10" t="s">
        <v>69</v>
      </c>
      <c r="AA2" s="10" t="s">
        <v>70</v>
      </c>
      <c r="AB2" s="10" t="s">
        <v>71</v>
      </c>
      <c r="AC2" s="10" t="s">
        <v>72</v>
      </c>
      <c r="AD2" s="10" t="s">
        <v>73</v>
      </c>
      <c r="AE2" s="10" t="s">
        <v>74</v>
      </c>
      <c r="AF2" s="10" t="s">
        <v>75</v>
      </c>
      <c r="AG2" s="10" t="s">
        <v>76</v>
      </c>
      <c r="AH2" s="10" t="s">
        <v>77</v>
      </c>
      <c r="AI2" s="10" t="s">
        <v>78</v>
      </c>
      <c r="AJ2" s="10" t="s">
        <v>79</v>
      </c>
      <c r="AK2" s="10" t="s">
        <v>80</v>
      </c>
      <c r="AL2" s="10" t="s">
        <v>81</v>
      </c>
      <c r="AM2" s="10" t="s">
        <v>82</v>
      </c>
      <c r="AN2" s="10" t="s">
        <v>83</v>
      </c>
      <c r="AO2" s="10" t="s">
        <v>84</v>
      </c>
      <c r="AP2" s="10" t="s">
        <v>85</v>
      </c>
      <c r="AQ2" s="10" t="s">
        <v>86</v>
      </c>
      <c r="AR2" s="10" t="s">
        <v>87</v>
      </c>
      <c r="AS2" s="10" t="s">
        <v>88</v>
      </c>
      <c r="AT2" s="10" t="s">
        <v>89</v>
      </c>
      <c r="AU2" s="10" t="s">
        <v>90</v>
      </c>
      <c r="AV2" s="10" t="s">
        <v>91</v>
      </c>
      <c r="AW2" s="10" t="s">
        <v>92</v>
      </c>
      <c r="AX2" s="10" t="s">
        <v>93</v>
      </c>
      <c r="AY2" s="10" t="s">
        <v>94</v>
      </c>
      <c r="AZ2" s="11" t="s">
        <v>24</v>
      </c>
      <c r="BA2" s="70" t="s">
        <v>95</v>
      </c>
      <c r="BB2" s="70" t="s">
        <v>96</v>
      </c>
      <c r="BC2" s="11"/>
      <c r="BD2" s="70" t="s">
        <v>61</v>
      </c>
      <c r="BE2" s="60" t="s">
        <v>97</v>
      </c>
      <c r="BF2" s="70" t="s">
        <v>98</v>
      </c>
      <c r="BG2" s="70" t="s">
        <v>100</v>
      </c>
      <c r="BH2" s="70" t="s">
        <v>101</v>
      </c>
    </row>
    <row r="3" spans="2:60" ht="15" thickBot="1" x14ac:dyDescent="0.35">
      <c r="B3" s="73"/>
      <c r="C3" s="24" t="s">
        <v>35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 t="s">
        <v>36</v>
      </c>
      <c r="BA3" s="71"/>
      <c r="BB3" s="71"/>
      <c r="BC3" s="24" t="s">
        <v>36</v>
      </c>
      <c r="BD3" s="71"/>
      <c r="BE3" s="66"/>
      <c r="BF3" s="71"/>
      <c r="BG3" s="71"/>
      <c r="BH3" s="71"/>
    </row>
    <row r="4" spans="2:60" ht="21.6" customHeight="1" thickBot="1" x14ac:dyDescent="0.35">
      <c r="B4" s="32" t="str">
        <f>IF('Récap Individuel Prévision'!B4="","",'Récap Individuel Prévision'!B4)</f>
        <v/>
      </c>
      <c r="C4" s="32" t="str">
        <f>IF('Récap Individuel Prévision'!C4="","",'Récap Individuel Prévision'!C4)</f>
        <v/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 t="str">
        <f t="shared" ref="T4:T22" si="0">IF(D4="","",VLOOKUP(D4,valeurBalises,2))</f>
        <v/>
      </c>
      <c r="U4" s="30" t="str">
        <f t="shared" ref="U4:U22" si="1">IF(E4="","",VLOOKUP(E4,valeurBalises,2))</f>
        <v/>
      </c>
      <c r="V4" s="30" t="str">
        <f t="shared" ref="V4:V22" si="2">IF(F4="","",VLOOKUP(F4,valeurBalises,2))</f>
        <v/>
      </c>
      <c r="W4" s="30" t="str">
        <f t="shared" ref="W4:W22" si="3">IF(G4="","",VLOOKUP(G4,valeurBalises,2))</f>
        <v/>
      </c>
      <c r="X4" s="30" t="str">
        <f t="shared" ref="X4:X22" si="4">IF(H4="","",VLOOKUP(H4,valeurBalises,2))</f>
        <v/>
      </c>
      <c r="Y4" s="30" t="str">
        <f t="shared" ref="Y4:Y22" si="5">IF(I4="","",VLOOKUP(I4,valeurBalises,2))</f>
        <v/>
      </c>
      <c r="Z4" s="30" t="str">
        <f t="shared" ref="Z4:Z22" si="6">IF(J4="","",VLOOKUP(J4,valeurBalises,2))</f>
        <v/>
      </c>
      <c r="AA4" s="30" t="str">
        <f t="shared" ref="AA4:AA22" si="7">IF(K4="","",VLOOKUP(K4,valeurBalises,2))</f>
        <v/>
      </c>
      <c r="AB4" s="30" t="str">
        <f t="shared" ref="AB4:AB22" si="8">IF(L4="","",VLOOKUP(L4,valeurBalises,2))</f>
        <v/>
      </c>
      <c r="AC4" s="30" t="str">
        <f t="shared" ref="AC4:AC22" si="9">IF(M4="","",VLOOKUP(M4,valeurBalises,2))</f>
        <v/>
      </c>
      <c r="AD4" s="30" t="str">
        <f t="shared" ref="AD4:AD22" si="10">IF(N4="","",VLOOKUP(N4,valeurBalises,2))</f>
        <v/>
      </c>
      <c r="AE4" s="30" t="str">
        <f t="shared" ref="AE4:AE22" si="11">IF(O4="","",VLOOKUP(O4,valeurBalises,2))</f>
        <v/>
      </c>
      <c r="AF4" s="30" t="str">
        <f t="shared" ref="AF4:AF22" si="12">IF(P4="","",VLOOKUP(P4,valeurBalises,2))</f>
        <v/>
      </c>
      <c r="AG4" s="30" t="str">
        <f t="shared" ref="AG4:AG22" si="13">IF(Q4="","",VLOOKUP(Q4,valeurBalises,2))</f>
        <v/>
      </c>
      <c r="AH4" s="30" t="str">
        <f t="shared" ref="AH4:AH22" si="14">IF(R4="","",VLOOKUP(R4,valeurBalises,2))</f>
        <v/>
      </c>
      <c r="AI4" s="30" t="str">
        <f t="shared" ref="AI4:AI22" si="15">IF(S4="","",VLOOKUP(S4,valeurBalises,2))</f>
        <v/>
      </c>
      <c r="AJ4" s="30" t="str">
        <f t="shared" ref="AJ4:AJ9" si="16">IF(T4="","",IF(T4=3,1,""))</f>
        <v/>
      </c>
      <c r="AK4" s="30" t="str">
        <f t="shared" ref="AK4:AY4" si="17">IF(U4="","",IF(U4=3,1,""))</f>
        <v/>
      </c>
      <c r="AL4" s="30" t="str">
        <f t="shared" si="17"/>
        <v/>
      </c>
      <c r="AM4" s="30" t="str">
        <f t="shared" si="17"/>
        <v/>
      </c>
      <c r="AN4" s="30" t="str">
        <f t="shared" si="17"/>
        <v/>
      </c>
      <c r="AO4" s="30" t="str">
        <f t="shared" si="17"/>
        <v/>
      </c>
      <c r="AP4" s="30" t="str">
        <f t="shared" si="17"/>
        <v/>
      </c>
      <c r="AQ4" s="30" t="str">
        <f t="shared" si="17"/>
        <v/>
      </c>
      <c r="AR4" s="30" t="str">
        <f t="shared" si="17"/>
        <v/>
      </c>
      <c r="AS4" s="30" t="str">
        <f t="shared" si="17"/>
        <v/>
      </c>
      <c r="AT4" s="30" t="str">
        <f t="shared" si="17"/>
        <v/>
      </c>
      <c r="AU4" s="30" t="str">
        <f t="shared" si="17"/>
        <v/>
      </c>
      <c r="AV4" s="30" t="str">
        <f t="shared" si="17"/>
        <v/>
      </c>
      <c r="AW4" s="30" t="str">
        <f t="shared" si="17"/>
        <v/>
      </c>
      <c r="AX4" s="30" t="str">
        <f t="shared" si="17"/>
        <v/>
      </c>
      <c r="AY4" s="30" t="str">
        <f t="shared" si="17"/>
        <v/>
      </c>
      <c r="AZ4" s="18"/>
      <c r="BA4" s="51" t="str">
        <f>IF(D4="","",SUM('Anticipation Parcours'!C3:DP3))</f>
        <v/>
      </c>
      <c r="BB4" s="51" t="str">
        <f t="shared" ref="BB4:BB22" si="18">IF(D4="","",SUM(AJ4:AY4))</f>
        <v/>
      </c>
      <c r="BC4" s="49" t="str">
        <f>IF(AZ4 &lt;&gt; "", TIME(TRUNC(AZ4),(AZ4-TRUNC(AZ4))*100,"0"),"")</f>
        <v/>
      </c>
      <c r="BD4" s="52" t="str">
        <f ca="1">IF(D4="","",IF(VLOOKUP(BA4,INDIRECT($BA$2&amp;C4),2)=1.5,VLOOKUP(BB4,INDIRECT($BB$2&amp;C4),2),VLOOKUP(BA4,INDIRECT($BA$2&amp;C4),2)))</f>
        <v/>
      </c>
      <c r="BE4" s="53" t="str">
        <f>IF('Récap Individuel Prévision'!K4="","",BC4-'Récap Individuel Prévision'!L4)</f>
        <v/>
      </c>
      <c r="BF4" s="52" t="str">
        <f ca="1">IF(D4="","",VLOOKUP(BE4,INDIRECT($BE$2),2))</f>
        <v/>
      </c>
      <c r="BG4" s="52" t="str">
        <f ca="1">IF(D4="","",VLOOKUP(SUM(T4:AI4),INDIRECT($BG$2&amp;C4),2))</f>
        <v/>
      </c>
      <c r="BH4" s="52" t="str">
        <f t="shared" ref="BH4:BH22" si="19">IF(D4="","",SUM(BD4,BF4,BG4))</f>
        <v/>
      </c>
    </row>
    <row r="5" spans="2:60" ht="16.2" thickBot="1" x14ac:dyDescent="0.35">
      <c r="B5" s="32" t="str">
        <f>IF('Récap Individuel Prévision'!B5="","",'Récap Individuel Prévision'!B5)</f>
        <v/>
      </c>
      <c r="C5" s="32" t="str">
        <f>IF('Récap Individuel Prévision'!C5="","",'Récap Individuel Prévision'!C5)</f>
        <v/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 t="str">
        <f t="shared" si="0"/>
        <v/>
      </c>
      <c r="U5" s="30" t="str">
        <f t="shared" si="1"/>
        <v/>
      </c>
      <c r="V5" s="30" t="str">
        <f t="shared" si="2"/>
        <v/>
      </c>
      <c r="W5" s="30" t="str">
        <f t="shared" si="3"/>
        <v/>
      </c>
      <c r="X5" s="30" t="str">
        <f t="shared" si="4"/>
        <v/>
      </c>
      <c r="Y5" s="30" t="str">
        <f t="shared" si="5"/>
        <v/>
      </c>
      <c r="Z5" s="30" t="str">
        <f t="shared" si="6"/>
        <v/>
      </c>
      <c r="AA5" s="30" t="str">
        <f t="shared" si="7"/>
        <v/>
      </c>
      <c r="AB5" s="30" t="str">
        <f t="shared" si="8"/>
        <v/>
      </c>
      <c r="AC5" s="30" t="str">
        <f t="shared" si="9"/>
        <v/>
      </c>
      <c r="AD5" s="30" t="str">
        <f t="shared" si="10"/>
        <v/>
      </c>
      <c r="AE5" s="30" t="str">
        <f t="shared" si="11"/>
        <v/>
      </c>
      <c r="AF5" s="30" t="str">
        <f t="shared" si="12"/>
        <v/>
      </c>
      <c r="AG5" s="30" t="str">
        <f t="shared" si="13"/>
        <v/>
      </c>
      <c r="AH5" s="30" t="str">
        <f t="shared" si="14"/>
        <v/>
      </c>
      <c r="AI5" s="30" t="str">
        <f t="shared" si="15"/>
        <v/>
      </c>
      <c r="AJ5" s="30" t="str">
        <f t="shared" si="16"/>
        <v/>
      </c>
      <c r="AK5" s="30" t="str">
        <f t="shared" ref="AK5:AY9" si="20">IF(U5="","",IF(U5=3,1,""))</f>
        <v/>
      </c>
      <c r="AL5" s="30" t="str">
        <f t="shared" si="20"/>
        <v/>
      </c>
      <c r="AM5" s="30" t="str">
        <f t="shared" si="20"/>
        <v/>
      </c>
      <c r="AN5" s="30" t="str">
        <f t="shared" si="20"/>
        <v/>
      </c>
      <c r="AO5" s="30" t="str">
        <f t="shared" si="20"/>
        <v/>
      </c>
      <c r="AP5" s="30" t="str">
        <f t="shared" si="20"/>
        <v/>
      </c>
      <c r="AQ5" s="30" t="str">
        <f t="shared" si="20"/>
        <v/>
      </c>
      <c r="AR5" s="30" t="str">
        <f t="shared" si="20"/>
        <v/>
      </c>
      <c r="AS5" s="30" t="str">
        <f t="shared" si="20"/>
        <v/>
      </c>
      <c r="AT5" s="30" t="str">
        <f t="shared" si="20"/>
        <v/>
      </c>
      <c r="AU5" s="30" t="str">
        <f t="shared" si="20"/>
        <v/>
      </c>
      <c r="AV5" s="30" t="str">
        <f t="shared" si="20"/>
        <v/>
      </c>
      <c r="AW5" s="30" t="str">
        <f t="shared" si="20"/>
        <v/>
      </c>
      <c r="AX5" s="30" t="str">
        <f t="shared" si="20"/>
        <v/>
      </c>
      <c r="AY5" s="30" t="str">
        <f t="shared" si="20"/>
        <v/>
      </c>
      <c r="AZ5" s="18"/>
      <c r="BA5" s="51" t="str">
        <f>IF(D5="","",SUM('Anticipation Parcours'!C4:DP4))</f>
        <v/>
      </c>
      <c r="BB5" s="51" t="str">
        <f t="shared" si="18"/>
        <v/>
      </c>
      <c r="BC5" s="49" t="str">
        <f t="shared" ref="BC5:BC21" si="21">IF(AZ5 &lt;&gt; "", TIME(TRUNC(AZ5),(AZ5-TRUNC(AZ5))*100,"0"),"")</f>
        <v/>
      </c>
      <c r="BD5" s="52" t="str">
        <f t="shared" ref="BD5:BD22" ca="1" si="22">IF(D5="","",IF(VLOOKUP(BA5,INDIRECT($BA$2&amp;C5),2)=1.5,VLOOKUP(BB5,INDIRECT($BB$2&amp;C5),2),VLOOKUP(BA5,INDIRECT($BA$2&amp;C5),2)))</f>
        <v/>
      </c>
      <c r="BE5" s="53" t="str">
        <f>IF('Récap Individuel Prévision'!K5="","",BC5-'Récap Individuel Prévision'!L5)</f>
        <v/>
      </c>
      <c r="BF5" s="52" t="str">
        <f t="shared" ref="BF5:BF22" ca="1" si="23">IF(D5="","",VLOOKUP(BE5,INDIRECT($BE$2),2))</f>
        <v/>
      </c>
      <c r="BG5" s="52" t="str">
        <f t="shared" ref="BG5:BG22" ca="1" si="24">IF(D5="","",VLOOKUP(SUM(T5:AI5),INDIRECT($BG$2&amp;C5),2))</f>
        <v/>
      </c>
      <c r="BH5" s="52" t="str">
        <f t="shared" si="19"/>
        <v/>
      </c>
    </row>
    <row r="6" spans="2:60" ht="16.2" thickBot="1" x14ac:dyDescent="0.35">
      <c r="B6" s="32" t="str">
        <f>IF('Récap Individuel Prévision'!B6="","",'Récap Individuel Prévision'!B6)</f>
        <v/>
      </c>
      <c r="C6" s="32" t="str">
        <f>IF('Récap Individuel Prévision'!C6="","",'Récap Individuel Prévision'!C6)</f>
        <v/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 t="str">
        <f t="shared" si="0"/>
        <v/>
      </c>
      <c r="U6" s="30" t="str">
        <f t="shared" si="1"/>
        <v/>
      </c>
      <c r="V6" s="30" t="str">
        <f t="shared" si="2"/>
        <v/>
      </c>
      <c r="W6" s="30" t="str">
        <f t="shared" si="3"/>
        <v/>
      </c>
      <c r="X6" s="30" t="str">
        <f t="shared" si="4"/>
        <v/>
      </c>
      <c r="Y6" s="30" t="str">
        <f t="shared" si="5"/>
        <v/>
      </c>
      <c r="Z6" s="30" t="str">
        <f t="shared" si="6"/>
        <v/>
      </c>
      <c r="AA6" s="30" t="str">
        <f t="shared" si="7"/>
        <v/>
      </c>
      <c r="AB6" s="30" t="str">
        <f t="shared" si="8"/>
        <v/>
      </c>
      <c r="AC6" s="30" t="str">
        <f t="shared" si="9"/>
        <v/>
      </c>
      <c r="AD6" s="30" t="str">
        <f t="shared" si="10"/>
        <v/>
      </c>
      <c r="AE6" s="30" t="str">
        <f t="shared" si="11"/>
        <v/>
      </c>
      <c r="AF6" s="30" t="str">
        <f t="shared" si="12"/>
        <v/>
      </c>
      <c r="AG6" s="30" t="str">
        <f t="shared" si="13"/>
        <v/>
      </c>
      <c r="AH6" s="30" t="str">
        <f t="shared" si="14"/>
        <v/>
      </c>
      <c r="AI6" s="30" t="str">
        <f t="shared" si="15"/>
        <v/>
      </c>
      <c r="AJ6" s="30" t="str">
        <f t="shared" si="16"/>
        <v/>
      </c>
      <c r="AK6" s="30" t="str">
        <f t="shared" si="20"/>
        <v/>
      </c>
      <c r="AL6" s="30" t="str">
        <f t="shared" si="20"/>
        <v/>
      </c>
      <c r="AM6" s="30" t="str">
        <f t="shared" si="20"/>
        <v/>
      </c>
      <c r="AN6" s="30" t="str">
        <f t="shared" si="20"/>
        <v/>
      </c>
      <c r="AO6" s="30" t="str">
        <f t="shared" si="20"/>
        <v/>
      </c>
      <c r="AP6" s="30" t="str">
        <f t="shared" si="20"/>
        <v/>
      </c>
      <c r="AQ6" s="30" t="str">
        <f t="shared" si="20"/>
        <v/>
      </c>
      <c r="AR6" s="30" t="str">
        <f t="shared" si="20"/>
        <v/>
      </c>
      <c r="AS6" s="30" t="str">
        <f t="shared" si="20"/>
        <v/>
      </c>
      <c r="AT6" s="30" t="str">
        <f t="shared" si="20"/>
        <v/>
      </c>
      <c r="AU6" s="30" t="str">
        <f t="shared" si="20"/>
        <v/>
      </c>
      <c r="AV6" s="30" t="str">
        <f t="shared" si="20"/>
        <v/>
      </c>
      <c r="AW6" s="30" t="str">
        <f t="shared" si="20"/>
        <v/>
      </c>
      <c r="AX6" s="30" t="str">
        <f t="shared" si="20"/>
        <v/>
      </c>
      <c r="AY6" s="30" t="str">
        <f t="shared" si="20"/>
        <v/>
      </c>
      <c r="AZ6" s="18"/>
      <c r="BA6" s="51" t="str">
        <f>IF(D6="","",SUM('Anticipation Parcours'!C5:DP5))</f>
        <v/>
      </c>
      <c r="BB6" s="51" t="str">
        <f t="shared" si="18"/>
        <v/>
      </c>
      <c r="BC6" s="49" t="str">
        <f t="shared" si="21"/>
        <v/>
      </c>
      <c r="BD6" s="52" t="str">
        <f t="shared" ca="1" si="22"/>
        <v/>
      </c>
      <c r="BE6" s="53" t="str">
        <f>IF('Récap Individuel Prévision'!K6="","",BC6-'Récap Individuel Prévision'!L6)</f>
        <v/>
      </c>
      <c r="BF6" s="52" t="str">
        <f t="shared" ca="1" si="23"/>
        <v/>
      </c>
      <c r="BG6" s="52" t="str">
        <f t="shared" ca="1" si="24"/>
        <v/>
      </c>
      <c r="BH6" s="52" t="str">
        <f t="shared" si="19"/>
        <v/>
      </c>
    </row>
    <row r="7" spans="2:60" ht="16.2" thickBot="1" x14ac:dyDescent="0.35">
      <c r="B7" s="32" t="str">
        <f>IF('Récap Individuel Prévision'!B7="","",'Récap Individuel Prévision'!B7)</f>
        <v/>
      </c>
      <c r="C7" s="32" t="str">
        <f>IF('Récap Individuel Prévision'!C7="","",'Récap Individuel Prévision'!C7)</f>
        <v/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 t="str">
        <f t="shared" si="0"/>
        <v/>
      </c>
      <c r="U7" s="30" t="str">
        <f t="shared" si="1"/>
        <v/>
      </c>
      <c r="V7" s="30" t="str">
        <f t="shared" si="2"/>
        <v/>
      </c>
      <c r="W7" s="30" t="str">
        <f t="shared" si="3"/>
        <v/>
      </c>
      <c r="X7" s="30" t="str">
        <f t="shared" si="4"/>
        <v/>
      </c>
      <c r="Y7" s="30" t="str">
        <f t="shared" si="5"/>
        <v/>
      </c>
      <c r="Z7" s="30" t="str">
        <f t="shared" si="6"/>
        <v/>
      </c>
      <c r="AA7" s="30" t="str">
        <f t="shared" si="7"/>
        <v/>
      </c>
      <c r="AB7" s="30" t="str">
        <f t="shared" si="8"/>
        <v/>
      </c>
      <c r="AC7" s="30" t="str">
        <f t="shared" si="9"/>
        <v/>
      </c>
      <c r="AD7" s="30" t="str">
        <f t="shared" si="10"/>
        <v/>
      </c>
      <c r="AE7" s="30" t="str">
        <f t="shared" si="11"/>
        <v/>
      </c>
      <c r="AF7" s="30" t="str">
        <f t="shared" si="12"/>
        <v/>
      </c>
      <c r="AG7" s="30" t="str">
        <f t="shared" si="13"/>
        <v/>
      </c>
      <c r="AH7" s="30" t="str">
        <f t="shared" si="14"/>
        <v/>
      </c>
      <c r="AI7" s="30" t="str">
        <f t="shared" si="15"/>
        <v/>
      </c>
      <c r="AJ7" s="30" t="str">
        <f t="shared" si="16"/>
        <v/>
      </c>
      <c r="AK7" s="30" t="str">
        <f t="shared" si="20"/>
        <v/>
      </c>
      <c r="AL7" s="30" t="str">
        <f t="shared" si="20"/>
        <v/>
      </c>
      <c r="AM7" s="30" t="str">
        <f t="shared" si="20"/>
        <v/>
      </c>
      <c r="AN7" s="30" t="str">
        <f t="shared" si="20"/>
        <v/>
      </c>
      <c r="AO7" s="30" t="str">
        <f t="shared" si="20"/>
        <v/>
      </c>
      <c r="AP7" s="30" t="str">
        <f t="shared" si="20"/>
        <v/>
      </c>
      <c r="AQ7" s="30" t="str">
        <f t="shared" si="20"/>
        <v/>
      </c>
      <c r="AR7" s="30" t="str">
        <f t="shared" si="20"/>
        <v/>
      </c>
      <c r="AS7" s="30" t="str">
        <f t="shared" si="20"/>
        <v/>
      </c>
      <c r="AT7" s="30" t="str">
        <f t="shared" si="20"/>
        <v/>
      </c>
      <c r="AU7" s="30" t="str">
        <f t="shared" si="20"/>
        <v/>
      </c>
      <c r="AV7" s="30" t="str">
        <f t="shared" si="20"/>
        <v/>
      </c>
      <c r="AW7" s="30" t="str">
        <f t="shared" si="20"/>
        <v/>
      </c>
      <c r="AX7" s="30" t="str">
        <f t="shared" si="20"/>
        <v/>
      </c>
      <c r="AY7" s="30" t="str">
        <f t="shared" si="20"/>
        <v/>
      </c>
      <c r="AZ7" s="18"/>
      <c r="BA7" s="51" t="str">
        <f>IF(D7="","",SUM('Anticipation Parcours'!C6:DP6))</f>
        <v/>
      </c>
      <c r="BB7" s="51" t="str">
        <f t="shared" si="18"/>
        <v/>
      </c>
      <c r="BC7" s="49" t="str">
        <f t="shared" si="21"/>
        <v/>
      </c>
      <c r="BD7" s="52" t="str">
        <f t="shared" ca="1" si="22"/>
        <v/>
      </c>
      <c r="BE7" s="53" t="str">
        <f>IF('Récap Individuel Prévision'!K7="","",BC7-'Récap Individuel Prévision'!L7)</f>
        <v/>
      </c>
      <c r="BF7" s="52" t="str">
        <f t="shared" ca="1" si="23"/>
        <v/>
      </c>
      <c r="BG7" s="52" t="str">
        <f t="shared" ca="1" si="24"/>
        <v/>
      </c>
      <c r="BH7" s="52" t="str">
        <f t="shared" si="19"/>
        <v/>
      </c>
    </row>
    <row r="8" spans="2:60" ht="16.2" thickBot="1" x14ac:dyDescent="0.35">
      <c r="B8" s="32" t="str">
        <f>IF('Récap Individuel Prévision'!B8="","",'Récap Individuel Prévision'!B8)</f>
        <v/>
      </c>
      <c r="C8" s="32" t="str">
        <f>IF('Récap Individuel Prévision'!C8="","",'Récap Individuel Prévision'!C8)</f>
        <v/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tr">
        <f t="shared" si="0"/>
        <v/>
      </c>
      <c r="U8" s="30" t="str">
        <f t="shared" si="1"/>
        <v/>
      </c>
      <c r="V8" s="30" t="str">
        <f t="shared" si="2"/>
        <v/>
      </c>
      <c r="W8" s="30" t="str">
        <f t="shared" si="3"/>
        <v/>
      </c>
      <c r="X8" s="30" t="str">
        <f t="shared" si="4"/>
        <v/>
      </c>
      <c r="Y8" s="30" t="str">
        <f t="shared" si="5"/>
        <v/>
      </c>
      <c r="Z8" s="30" t="str">
        <f t="shared" si="6"/>
        <v/>
      </c>
      <c r="AA8" s="30" t="str">
        <f t="shared" si="7"/>
        <v/>
      </c>
      <c r="AB8" s="30" t="str">
        <f t="shared" si="8"/>
        <v/>
      </c>
      <c r="AC8" s="30" t="str">
        <f t="shared" si="9"/>
        <v/>
      </c>
      <c r="AD8" s="30" t="str">
        <f t="shared" si="10"/>
        <v/>
      </c>
      <c r="AE8" s="30" t="str">
        <f t="shared" si="11"/>
        <v/>
      </c>
      <c r="AF8" s="30" t="str">
        <f t="shared" si="12"/>
        <v/>
      </c>
      <c r="AG8" s="30" t="str">
        <f t="shared" si="13"/>
        <v/>
      </c>
      <c r="AH8" s="30" t="str">
        <f t="shared" si="14"/>
        <v/>
      </c>
      <c r="AI8" s="30" t="str">
        <f t="shared" si="15"/>
        <v/>
      </c>
      <c r="AJ8" s="30" t="str">
        <f t="shared" si="16"/>
        <v/>
      </c>
      <c r="AK8" s="30" t="str">
        <f t="shared" si="20"/>
        <v/>
      </c>
      <c r="AL8" s="30" t="str">
        <f t="shared" si="20"/>
        <v/>
      </c>
      <c r="AM8" s="30" t="str">
        <f t="shared" si="20"/>
        <v/>
      </c>
      <c r="AN8" s="30" t="str">
        <f t="shared" si="20"/>
        <v/>
      </c>
      <c r="AO8" s="30" t="str">
        <f t="shared" si="20"/>
        <v/>
      </c>
      <c r="AP8" s="30" t="str">
        <f t="shared" si="20"/>
        <v/>
      </c>
      <c r="AQ8" s="30" t="str">
        <f t="shared" si="20"/>
        <v/>
      </c>
      <c r="AR8" s="30" t="str">
        <f t="shared" si="20"/>
        <v/>
      </c>
      <c r="AS8" s="30" t="str">
        <f t="shared" si="20"/>
        <v/>
      </c>
      <c r="AT8" s="30" t="str">
        <f t="shared" si="20"/>
        <v/>
      </c>
      <c r="AU8" s="30" t="str">
        <f t="shared" si="20"/>
        <v/>
      </c>
      <c r="AV8" s="30" t="str">
        <f t="shared" si="20"/>
        <v/>
      </c>
      <c r="AW8" s="30" t="str">
        <f t="shared" si="20"/>
        <v/>
      </c>
      <c r="AX8" s="30" t="str">
        <f t="shared" si="20"/>
        <v/>
      </c>
      <c r="AY8" s="30" t="str">
        <f t="shared" si="20"/>
        <v/>
      </c>
      <c r="AZ8" s="18"/>
      <c r="BA8" s="51" t="str">
        <f>IF(D8="","",SUM('Anticipation Parcours'!C7:DP7))</f>
        <v/>
      </c>
      <c r="BB8" s="51" t="str">
        <f t="shared" si="18"/>
        <v/>
      </c>
      <c r="BC8" s="49" t="str">
        <f t="shared" si="21"/>
        <v/>
      </c>
      <c r="BD8" s="52" t="str">
        <f t="shared" ca="1" si="22"/>
        <v/>
      </c>
      <c r="BE8" s="53" t="str">
        <f>IF('Récap Individuel Prévision'!K8="","",BC8-'Récap Individuel Prévision'!L8)</f>
        <v/>
      </c>
      <c r="BF8" s="52" t="str">
        <f t="shared" ca="1" si="23"/>
        <v/>
      </c>
      <c r="BG8" s="52" t="str">
        <f t="shared" ca="1" si="24"/>
        <v/>
      </c>
      <c r="BH8" s="52" t="str">
        <f t="shared" si="19"/>
        <v/>
      </c>
    </row>
    <row r="9" spans="2:60" ht="16.2" thickBot="1" x14ac:dyDescent="0.35">
      <c r="B9" s="32" t="str">
        <f>IF('Récap Individuel Prévision'!B9="","",'Récap Individuel Prévision'!B9)</f>
        <v/>
      </c>
      <c r="C9" s="32" t="str">
        <f>IF('Récap Individuel Prévision'!C9="","",'Récap Individuel Prévision'!C9)</f>
        <v/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 t="str">
        <f t="shared" si="0"/>
        <v/>
      </c>
      <c r="U9" s="30" t="str">
        <f t="shared" si="1"/>
        <v/>
      </c>
      <c r="V9" s="30" t="str">
        <f t="shared" si="2"/>
        <v/>
      </c>
      <c r="W9" s="30" t="str">
        <f t="shared" si="3"/>
        <v/>
      </c>
      <c r="X9" s="30" t="str">
        <f t="shared" si="4"/>
        <v/>
      </c>
      <c r="Y9" s="30" t="str">
        <f t="shared" si="5"/>
        <v/>
      </c>
      <c r="Z9" s="30" t="str">
        <f t="shared" si="6"/>
        <v/>
      </c>
      <c r="AA9" s="30" t="str">
        <f t="shared" si="7"/>
        <v/>
      </c>
      <c r="AB9" s="30" t="str">
        <f t="shared" si="8"/>
        <v/>
      </c>
      <c r="AC9" s="30" t="str">
        <f t="shared" si="9"/>
        <v/>
      </c>
      <c r="AD9" s="30" t="str">
        <f t="shared" si="10"/>
        <v/>
      </c>
      <c r="AE9" s="30" t="str">
        <f t="shared" si="11"/>
        <v/>
      </c>
      <c r="AF9" s="30" t="str">
        <f t="shared" si="12"/>
        <v/>
      </c>
      <c r="AG9" s="30" t="str">
        <f t="shared" si="13"/>
        <v/>
      </c>
      <c r="AH9" s="30" t="str">
        <f t="shared" si="14"/>
        <v/>
      </c>
      <c r="AI9" s="30" t="str">
        <f t="shared" si="15"/>
        <v/>
      </c>
      <c r="AJ9" s="30" t="str">
        <f t="shared" si="16"/>
        <v/>
      </c>
      <c r="AK9" s="30" t="str">
        <f t="shared" si="20"/>
        <v/>
      </c>
      <c r="AL9" s="30" t="str">
        <f t="shared" si="20"/>
        <v/>
      </c>
      <c r="AM9" s="30" t="str">
        <f t="shared" si="20"/>
        <v/>
      </c>
      <c r="AN9" s="30" t="str">
        <f t="shared" si="20"/>
        <v/>
      </c>
      <c r="AO9" s="30" t="str">
        <f t="shared" si="20"/>
        <v/>
      </c>
      <c r="AP9" s="30" t="str">
        <f t="shared" si="20"/>
        <v/>
      </c>
      <c r="AQ9" s="30" t="str">
        <f t="shared" si="20"/>
        <v/>
      </c>
      <c r="AR9" s="30" t="str">
        <f t="shared" si="20"/>
        <v/>
      </c>
      <c r="AS9" s="30" t="str">
        <f t="shared" si="20"/>
        <v/>
      </c>
      <c r="AT9" s="30" t="str">
        <f t="shared" si="20"/>
        <v/>
      </c>
      <c r="AU9" s="30" t="str">
        <f t="shared" si="20"/>
        <v/>
      </c>
      <c r="AV9" s="30" t="str">
        <f t="shared" si="20"/>
        <v/>
      </c>
      <c r="AW9" s="30" t="str">
        <f t="shared" si="20"/>
        <v/>
      </c>
      <c r="AX9" s="30" t="str">
        <f t="shared" si="20"/>
        <v/>
      </c>
      <c r="AY9" s="30" t="str">
        <f t="shared" si="20"/>
        <v/>
      </c>
      <c r="AZ9" s="18"/>
      <c r="BA9" s="51" t="str">
        <f>IF(D9="","",SUM('Anticipation Parcours'!C8:DP8))</f>
        <v/>
      </c>
      <c r="BB9" s="51" t="str">
        <f t="shared" si="18"/>
        <v/>
      </c>
      <c r="BC9" s="49" t="str">
        <f t="shared" si="21"/>
        <v/>
      </c>
      <c r="BD9" s="52" t="str">
        <f t="shared" ca="1" si="22"/>
        <v/>
      </c>
      <c r="BE9" s="53" t="str">
        <f>IF('Récap Individuel Prévision'!K9="","",BC9-'Récap Individuel Prévision'!L9)</f>
        <v/>
      </c>
      <c r="BF9" s="52" t="str">
        <f t="shared" ca="1" si="23"/>
        <v/>
      </c>
      <c r="BG9" s="52" t="str">
        <f t="shared" ca="1" si="24"/>
        <v/>
      </c>
      <c r="BH9" s="52" t="str">
        <f t="shared" si="19"/>
        <v/>
      </c>
    </row>
    <row r="10" spans="2:60" ht="16.2" thickBot="1" x14ac:dyDescent="0.35">
      <c r="B10" s="32" t="str">
        <f>IF('Récap Individuel Prévision'!B10="","",'Récap Individuel Prévision'!B10)</f>
        <v/>
      </c>
      <c r="C10" s="32" t="str">
        <f>IF('Récap Individuel Prévision'!C10="","",'Récap Individuel Prévision'!C10)</f>
        <v/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 t="str">
        <f t="shared" si="0"/>
        <v/>
      </c>
      <c r="U10" s="30" t="str">
        <f t="shared" si="1"/>
        <v/>
      </c>
      <c r="V10" s="30" t="str">
        <f t="shared" si="2"/>
        <v/>
      </c>
      <c r="W10" s="30" t="str">
        <f t="shared" si="3"/>
        <v/>
      </c>
      <c r="X10" s="30" t="str">
        <f t="shared" si="4"/>
        <v/>
      </c>
      <c r="Y10" s="30" t="str">
        <f t="shared" si="5"/>
        <v/>
      </c>
      <c r="Z10" s="30" t="str">
        <f t="shared" si="6"/>
        <v/>
      </c>
      <c r="AA10" s="30" t="str">
        <f t="shared" si="7"/>
        <v/>
      </c>
      <c r="AB10" s="30" t="str">
        <f t="shared" si="8"/>
        <v/>
      </c>
      <c r="AC10" s="30" t="str">
        <f t="shared" si="9"/>
        <v/>
      </c>
      <c r="AD10" s="30" t="str">
        <f t="shared" si="10"/>
        <v/>
      </c>
      <c r="AE10" s="30" t="str">
        <f t="shared" si="11"/>
        <v/>
      </c>
      <c r="AF10" s="30" t="str">
        <f t="shared" si="12"/>
        <v/>
      </c>
      <c r="AG10" s="30" t="str">
        <f t="shared" si="13"/>
        <v/>
      </c>
      <c r="AH10" s="30" t="str">
        <f t="shared" si="14"/>
        <v/>
      </c>
      <c r="AI10" s="30" t="str">
        <f t="shared" si="15"/>
        <v/>
      </c>
      <c r="AJ10" s="30" t="str">
        <f t="shared" ref="AJ10:AJ22" si="25">IF(T10="","",IF(T10=3,1,""))</f>
        <v/>
      </c>
      <c r="AK10" s="30" t="str">
        <f t="shared" ref="AK10:AK22" si="26">IF(U10="","",IF(U10=3,1,""))</f>
        <v/>
      </c>
      <c r="AL10" s="30" t="str">
        <f t="shared" ref="AL10:AL22" si="27">IF(V10="","",IF(V10=3,1,""))</f>
        <v/>
      </c>
      <c r="AM10" s="30" t="str">
        <f t="shared" ref="AM10:AM22" si="28">IF(W10="","",IF(W10=3,1,""))</f>
        <v/>
      </c>
      <c r="AN10" s="30" t="str">
        <f t="shared" ref="AN10:AN22" si="29">IF(X10="","",IF(X10=3,1,""))</f>
        <v/>
      </c>
      <c r="AO10" s="30" t="str">
        <f t="shared" ref="AO10:AO22" si="30">IF(Y10="","",IF(Y10=3,1,""))</f>
        <v/>
      </c>
      <c r="AP10" s="30" t="str">
        <f t="shared" ref="AP10:AP22" si="31">IF(Z10="","",IF(Z10=3,1,""))</f>
        <v/>
      </c>
      <c r="AQ10" s="30" t="str">
        <f t="shared" ref="AQ10:AQ22" si="32">IF(AA10="","",IF(AA10=3,1,""))</f>
        <v/>
      </c>
      <c r="AR10" s="30" t="str">
        <f t="shared" ref="AR10:AR22" si="33">IF(AB10="","",IF(AB10=3,1,""))</f>
        <v/>
      </c>
      <c r="AS10" s="30" t="str">
        <f t="shared" ref="AS10:AS22" si="34">IF(AC10="","",IF(AC10=3,1,""))</f>
        <v/>
      </c>
      <c r="AT10" s="30" t="str">
        <f t="shared" ref="AT10:AT22" si="35">IF(AD10="","",IF(AD10=3,1,""))</f>
        <v/>
      </c>
      <c r="AU10" s="30" t="str">
        <f t="shared" ref="AU10:AU22" si="36">IF(AE10="","",IF(AE10=3,1,""))</f>
        <v/>
      </c>
      <c r="AV10" s="30" t="str">
        <f t="shared" ref="AV10:AV22" si="37">IF(AF10="","",IF(AF10=3,1,""))</f>
        <v/>
      </c>
      <c r="AW10" s="30" t="str">
        <f t="shared" ref="AW10:AW22" si="38">IF(AG10="","",IF(AG10=3,1,""))</f>
        <v/>
      </c>
      <c r="AX10" s="30" t="str">
        <f t="shared" ref="AX10:AX22" si="39">IF(AH10="","",IF(AH10=3,1,""))</f>
        <v/>
      </c>
      <c r="AY10" s="30" t="str">
        <f t="shared" ref="AY10:AY22" si="40">IF(AI10="","",IF(AI10=3,1,""))</f>
        <v/>
      </c>
      <c r="AZ10" s="18"/>
      <c r="BA10" s="51" t="str">
        <f>IF(D10="","",SUM('Anticipation Parcours'!C9:DP9))</f>
        <v/>
      </c>
      <c r="BB10" s="51" t="str">
        <f t="shared" si="18"/>
        <v/>
      </c>
      <c r="BC10" s="49" t="str">
        <f t="shared" si="21"/>
        <v/>
      </c>
      <c r="BD10" s="52" t="str">
        <f t="shared" ca="1" si="22"/>
        <v/>
      </c>
      <c r="BE10" s="53" t="str">
        <f>IF('Récap Individuel Prévision'!K10="","",BC10-'Récap Individuel Prévision'!L10)</f>
        <v/>
      </c>
      <c r="BF10" s="52" t="str">
        <f t="shared" ca="1" si="23"/>
        <v/>
      </c>
      <c r="BG10" s="52" t="str">
        <f t="shared" ca="1" si="24"/>
        <v/>
      </c>
      <c r="BH10" s="52" t="str">
        <f t="shared" si="19"/>
        <v/>
      </c>
    </row>
    <row r="11" spans="2:60" ht="16.2" thickBot="1" x14ac:dyDescent="0.35">
      <c r="B11" s="32" t="str">
        <f>IF('Récap Individuel Prévision'!B11="","",'Récap Individuel Prévision'!B11)</f>
        <v/>
      </c>
      <c r="C11" s="32" t="str">
        <f>IF('Récap Individuel Prévision'!C11="","",'Récap Individuel Prévision'!C11)</f>
        <v/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tr">
        <f t="shared" si="0"/>
        <v/>
      </c>
      <c r="U11" s="30" t="str">
        <f t="shared" si="1"/>
        <v/>
      </c>
      <c r="V11" s="30" t="str">
        <f t="shared" si="2"/>
        <v/>
      </c>
      <c r="W11" s="30" t="str">
        <f t="shared" si="3"/>
        <v/>
      </c>
      <c r="X11" s="30" t="str">
        <f t="shared" si="4"/>
        <v/>
      </c>
      <c r="Y11" s="30" t="str">
        <f t="shared" si="5"/>
        <v/>
      </c>
      <c r="Z11" s="30" t="str">
        <f t="shared" si="6"/>
        <v/>
      </c>
      <c r="AA11" s="30" t="str">
        <f t="shared" si="7"/>
        <v/>
      </c>
      <c r="AB11" s="30" t="str">
        <f t="shared" si="8"/>
        <v/>
      </c>
      <c r="AC11" s="30" t="str">
        <f t="shared" si="9"/>
        <v/>
      </c>
      <c r="AD11" s="30" t="str">
        <f t="shared" si="10"/>
        <v/>
      </c>
      <c r="AE11" s="30" t="str">
        <f t="shared" si="11"/>
        <v/>
      </c>
      <c r="AF11" s="30" t="str">
        <f t="shared" si="12"/>
        <v/>
      </c>
      <c r="AG11" s="30" t="str">
        <f t="shared" si="13"/>
        <v/>
      </c>
      <c r="AH11" s="30" t="str">
        <f t="shared" si="14"/>
        <v/>
      </c>
      <c r="AI11" s="30" t="str">
        <f t="shared" si="15"/>
        <v/>
      </c>
      <c r="AJ11" s="30" t="str">
        <f t="shared" si="25"/>
        <v/>
      </c>
      <c r="AK11" s="30" t="str">
        <f t="shared" si="26"/>
        <v/>
      </c>
      <c r="AL11" s="30" t="str">
        <f t="shared" si="27"/>
        <v/>
      </c>
      <c r="AM11" s="30" t="str">
        <f t="shared" si="28"/>
        <v/>
      </c>
      <c r="AN11" s="30" t="str">
        <f t="shared" si="29"/>
        <v/>
      </c>
      <c r="AO11" s="30" t="str">
        <f t="shared" si="30"/>
        <v/>
      </c>
      <c r="AP11" s="30" t="str">
        <f t="shared" si="31"/>
        <v/>
      </c>
      <c r="AQ11" s="30" t="str">
        <f t="shared" si="32"/>
        <v/>
      </c>
      <c r="AR11" s="30" t="str">
        <f t="shared" si="33"/>
        <v/>
      </c>
      <c r="AS11" s="30" t="str">
        <f t="shared" si="34"/>
        <v/>
      </c>
      <c r="AT11" s="30" t="str">
        <f t="shared" si="35"/>
        <v/>
      </c>
      <c r="AU11" s="30" t="str">
        <f t="shared" si="36"/>
        <v/>
      </c>
      <c r="AV11" s="30" t="str">
        <f t="shared" si="37"/>
        <v/>
      </c>
      <c r="AW11" s="30" t="str">
        <f t="shared" si="38"/>
        <v/>
      </c>
      <c r="AX11" s="30" t="str">
        <f t="shared" si="39"/>
        <v/>
      </c>
      <c r="AY11" s="30" t="str">
        <f t="shared" si="40"/>
        <v/>
      </c>
      <c r="AZ11" s="18"/>
      <c r="BA11" s="51" t="str">
        <f>IF(D11="","",SUM('Anticipation Parcours'!C10:DP10))</f>
        <v/>
      </c>
      <c r="BB11" s="51" t="str">
        <f t="shared" si="18"/>
        <v/>
      </c>
      <c r="BC11" s="49" t="str">
        <f t="shared" si="21"/>
        <v/>
      </c>
      <c r="BD11" s="52" t="str">
        <f t="shared" ca="1" si="22"/>
        <v/>
      </c>
      <c r="BE11" s="53" t="str">
        <f>IF('Récap Individuel Prévision'!K11="","",BC11-'Récap Individuel Prévision'!L11)</f>
        <v/>
      </c>
      <c r="BF11" s="52" t="str">
        <f t="shared" ca="1" si="23"/>
        <v/>
      </c>
      <c r="BG11" s="52" t="str">
        <f t="shared" ca="1" si="24"/>
        <v/>
      </c>
      <c r="BH11" s="52" t="str">
        <f t="shared" si="19"/>
        <v/>
      </c>
    </row>
    <row r="12" spans="2:60" ht="16.2" thickBot="1" x14ac:dyDescent="0.35">
      <c r="B12" s="32" t="str">
        <f>IF('Récap Individuel Prévision'!B12="","",'Récap Individuel Prévision'!B12)</f>
        <v/>
      </c>
      <c r="C12" s="32" t="str">
        <f>IF('Récap Individuel Prévision'!C12="","",'Récap Individuel Prévision'!C12)</f>
        <v/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 t="str">
        <f t="shared" si="0"/>
        <v/>
      </c>
      <c r="U12" s="30" t="str">
        <f t="shared" si="1"/>
        <v/>
      </c>
      <c r="V12" s="30" t="str">
        <f t="shared" si="2"/>
        <v/>
      </c>
      <c r="W12" s="30" t="str">
        <f t="shared" si="3"/>
        <v/>
      </c>
      <c r="X12" s="30" t="str">
        <f t="shared" si="4"/>
        <v/>
      </c>
      <c r="Y12" s="30" t="str">
        <f t="shared" si="5"/>
        <v/>
      </c>
      <c r="Z12" s="30" t="str">
        <f t="shared" si="6"/>
        <v/>
      </c>
      <c r="AA12" s="30" t="str">
        <f t="shared" si="7"/>
        <v/>
      </c>
      <c r="AB12" s="30" t="str">
        <f t="shared" si="8"/>
        <v/>
      </c>
      <c r="AC12" s="30" t="str">
        <f t="shared" si="9"/>
        <v/>
      </c>
      <c r="AD12" s="30" t="str">
        <f t="shared" si="10"/>
        <v/>
      </c>
      <c r="AE12" s="30" t="str">
        <f t="shared" si="11"/>
        <v/>
      </c>
      <c r="AF12" s="30" t="str">
        <f t="shared" si="12"/>
        <v/>
      </c>
      <c r="AG12" s="30" t="str">
        <f t="shared" si="13"/>
        <v/>
      </c>
      <c r="AH12" s="30" t="str">
        <f t="shared" si="14"/>
        <v/>
      </c>
      <c r="AI12" s="30" t="str">
        <f t="shared" si="15"/>
        <v/>
      </c>
      <c r="AJ12" s="30" t="str">
        <f t="shared" si="25"/>
        <v/>
      </c>
      <c r="AK12" s="30" t="str">
        <f t="shared" si="26"/>
        <v/>
      </c>
      <c r="AL12" s="30" t="str">
        <f t="shared" si="27"/>
        <v/>
      </c>
      <c r="AM12" s="30" t="str">
        <f t="shared" si="28"/>
        <v/>
      </c>
      <c r="AN12" s="30" t="str">
        <f t="shared" si="29"/>
        <v/>
      </c>
      <c r="AO12" s="30" t="str">
        <f t="shared" si="30"/>
        <v/>
      </c>
      <c r="AP12" s="30" t="str">
        <f t="shared" si="31"/>
        <v/>
      </c>
      <c r="AQ12" s="30" t="str">
        <f t="shared" si="32"/>
        <v/>
      </c>
      <c r="AR12" s="30" t="str">
        <f t="shared" si="33"/>
        <v/>
      </c>
      <c r="AS12" s="30" t="str">
        <f t="shared" si="34"/>
        <v/>
      </c>
      <c r="AT12" s="30" t="str">
        <f t="shared" si="35"/>
        <v/>
      </c>
      <c r="AU12" s="30" t="str">
        <f t="shared" si="36"/>
        <v/>
      </c>
      <c r="AV12" s="30" t="str">
        <f t="shared" si="37"/>
        <v/>
      </c>
      <c r="AW12" s="30" t="str">
        <f t="shared" si="38"/>
        <v/>
      </c>
      <c r="AX12" s="30" t="str">
        <f t="shared" si="39"/>
        <v/>
      </c>
      <c r="AY12" s="30" t="str">
        <f t="shared" si="40"/>
        <v/>
      </c>
      <c r="AZ12" s="18"/>
      <c r="BA12" s="51" t="str">
        <f>IF(D12="","",SUM('Anticipation Parcours'!C11:DP11))</f>
        <v/>
      </c>
      <c r="BB12" s="51" t="str">
        <f t="shared" si="18"/>
        <v/>
      </c>
      <c r="BC12" s="49" t="str">
        <f t="shared" si="21"/>
        <v/>
      </c>
      <c r="BD12" s="52" t="str">
        <f t="shared" ca="1" si="22"/>
        <v/>
      </c>
      <c r="BE12" s="53" t="str">
        <f>IF('Récap Individuel Prévision'!K12="","",BC12-'Récap Individuel Prévision'!L12)</f>
        <v/>
      </c>
      <c r="BF12" s="52" t="str">
        <f t="shared" ca="1" si="23"/>
        <v/>
      </c>
      <c r="BG12" s="52" t="str">
        <f t="shared" ca="1" si="24"/>
        <v/>
      </c>
      <c r="BH12" s="52" t="str">
        <f t="shared" si="19"/>
        <v/>
      </c>
    </row>
    <row r="13" spans="2:60" ht="16.2" thickBot="1" x14ac:dyDescent="0.35">
      <c r="B13" s="32" t="str">
        <f>IF('Récap Individuel Prévision'!B13="","",'Récap Individuel Prévision'!B13)</f>
        <v/>
      </c>
      <c r="C13" s="32" t="str">
        <f>IF('Récap Individuel Prévision'!C13="","",'Récap Individuel Prévision'!C13)</f>
        <v/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 t="str">
        <f t="shared" si="0"/>
        <v/>
      </c>
      <c r="U13" s="30" t="str">
        <f t="shared" si="1"/>
        <v/>
      </c>
      <c r="V13" s="30" t="str">
        <f t="shared" si="2"/>
        <v/>
      </c>
      <c r="W13" s="30" t="str">
        <f t="shared" si="3"/>
        <v/>
      </c>
      <c r="X13" s="30" t="str">
        <f t="shared" si="4"/>
        <v/>
      </c>
      <c r="Y13" s="30" t="str">
        <f t="shared" si="5"/>
        <v/>
      </c>
      <c r="Z13" s="30" t="str">
        <f t="shared" si="6"/>
        <v/>
      </c>
      <c r="AA13" s="30" t="str">
        <f t="shared" si="7"/>
        <v/>
      </c>
      <c r="AB13" s="30" t="str">
        <f t="shared" si="8"/>
        <v/>
      </c>
      <c r="AC13" s="30" t="str">
        <f t="shared" si="9"/>
        <v/>
      </c>
      <c r="AD13" s="30" t="str">
        <f t="shared" si="10"/>
        <v/>
      </c>
      <c r="AE13" s="30" t="str">
        <f t="shared" si="11"/>
        <v/>
      </c>
      <c r="AF13" s="30" t="str">
        <f t="shared" si="12"/>
        <v/>
      </c>
      <c r="AG13" s="30" t="str">
        <f t="shared" si="13"/>
        <v/>
      </c>
      <c r="AH13" s="30" t="str">
        <f t="shared" si="14"/>
        <v/>
      </c>
      <c r="AI13" s="30" t="str">
        <f t="shared" si="15"/>
        <v/>
      </c>
      <c r="AJ13" s="30" t="str">
        <f t="shared" si="25"/>
        <v/>
      </c>
      <c r="AK13" s="30" t="str">
        <f t="shared" si="26"/>
        <v/>
      </c>
      <c r="AL13" s="30" t="str">
        <f t="shared" si="27"/>
        <v/>
      </c>
      <c r="AM13" s="30" t="str">
        <f t="shared" si="28"/>
        <v/>
      </c>
      <c r="AN13" s="30" t="str">
        <f t="shared" si="29"/>
        <v/>
      </c>
      <c r="AO13" s="30" t="str">
        <f t="shared" si="30"/>
        <v/>
      </c>
      <c r="AP13" s="30" t="str">
        <f t="shared" si="31"/>
        <v/>
      </c>
      <c r="AQ13" s="30" t="str">
        <f t="shared" si="32"/>
        <v/>
      </c>
      <c r="AR13" s="30" t="str">
        <f t="shared" si="33"/>
        <v/>
      </c>
      <c r="AS13" s="30" t="str">
        <f t="shared" si="34"/>
        <v/>
      </c>
      <c r="AT13" s="30" t="str">
        <f t="shared" si="35"/>
        <v/>
      </c>
      <c r="AU13" s="30" t="str">
        <f t="shared" si="36"/>
        <v/>
      </c>
      <c r="AV13" s="30" t="str">
        <f t="shared" si="37"/>
        <v/>
      </c>
      <c r="AW13" s="30" t="str">
        <f t="shared" si="38"/>
        <v/>
      </c>
      <c r="AX13" s="30" t="str">
        <f t="shared" si="39"/>
        <v/>
      </c>
      <c r="AY13" s="30" t="str">
        <f t="shared" si="40"/>
        <v/>
      </c>
      <c r="AZ13" s="18"/>
      <c r="BA13" s="51" t="str">
        <f>IF(D13="","",SUM('Anticipation Parcours'!C12:DP12))</f>
        <v/>
      </c>
      <c r="BB13" s="51" t="str">
        <f t="shared" si="18"/>
        <v/>
      </c>
      <c r="BC13" s="49" t="str">
        <f t="shared" si="21"/>
        <v/>
      </c>
      <c r="BD13" s="52" t="str">
        <f t="shared" ca="1" si="22"/>
        <v/>
      </c>
      <c r="BE13" s="53" t="str">
        <f>IF('Récap Individuel Prévision'!K13="","",BC13-'Récap Individuel Prévision'!L13)</f>
        <v/>
      </c>
      <c r="BF13" s="52" t="str">
        <f t="shared" ca="1" si="23"/>
        <v/>
      </c>
      <c r="BG13" s="52" t="str">
        <f t="shared" ca="1" si="24"/>
        <v/>
      </c>
      <c r="BH13" s="52" t="str">
        <f t="shared" si="19"/>
        <v/>
      </c>
    </row>
    <row r="14" spans="2:60" ht="16.2" thickBot="1" x14ac:dyDescent="0.35">
      <c r="B14" s="32" t="str">
        <f>IF('Récap Individuel Prévision'!B14="","",'Récap Individuel Prévision'!B14)</f>
        <v/>
      </c>
      <c r="C14" s="32" t="str">
        <f>IF('Récap Individuel Prévision'!C14="","",'Récap Individuel Prévision'!C14)</f>
        <v/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 t="str">
        <f t="shared" si="0"/>
        <v/>
      </c>
      <c r="U14" s="30" t="str">
        <f t="shared" si="1"/>
        <v/>
      </c>
      <c r="V14" s="30" t="str">
        <f t="shared" si="2"/>
        <v/>
      </c>
      <c r="W14" s="30" t="str">
        <f t="shared" si="3"/>
        <v/>
      </c>
      <c r="X14" s="30" t="str">
        <f t="shared" si="4"/>
        <v/>
      </c>
      <c r="Y14" s="30" t="str">
        <f t="shared" si="5"/>
        <v/>
      </c>
      <c r="Z14" s="30" t="str">
        <f t="shared" si="6"/>
        <v/>
      </c>
      <c r="AA14" s="30" t="str">
        <f t="shared" si="7"/>
        <v/>
      </c>
      <c r="AB14" s="30" t="str">
        <f t="shared" si="8"/>
        <v/>
      </c>
      <c r="AC14" s="30" t="str">
        <f t="shared" si="9"/>
        <v/>
      </c>
      <c r="AD14" s="30" t="str">
        <f t="shared" si="10"/>
        <v/>
      </c>
      <c r="AE14" s="30" t="str">
        <f t="shared" si="11"/>
        <v/>
      </c>
      <c r="AF14" s="30" t="str">
        <f t="shared" si="12"/>
        <v/>
      </c>
      <c r="AG14" s="30" t="str">
        <f t="shared" si="13"/>
        <v/>
      </c>
      <c r="AH14" s="30" t="str">
        <f t="shared" si="14"/>
        <v/>
      </c>
      <c r="AI14" s="30" t="str">
        <f t="shared" si="15"/>
        <v/>
      </c>
      <c r="AJ14" s="30" t="str">
        <f t="shared" si="25"/>
        <v/>
      </c>
      <c r="AK14" s="30" t="str">
        <f t="shared" si="26"/>
        <v/>
      </c>
      <c r="AL14" s="30" t="str">
        <f t="shared" si="27"/>
        <v/>
      </c>
      <c r="AM14" s="30" t="str">
        <f t="shared" si="28"/>
        <v/>
      </c>
      <c r="AN14" s="30" t="str">
        <f t="shared" si="29"/>
        <v/>
      </c>
      <c r="AO14" s="30" t="str">
        <f t="shared" si="30"/>
        <v/>
      </c>
      <c r="AP14" s="30" t="str">
        <f t="shared" si="31"/>
        <v/>
      </c>
      <c r="AQ14" s="30" t="str">
        <f t="shared" si="32"/>
        <v/>
      </c>
      <c r="AR14" s="30" t="str">
        <f t="shared" si="33"/>
        <v/>
      </c>
      <c r="AS14" s="30" t="str">
        <f t="shared" si="34"/>
        <v/>
      </c>
      <c r="AT14" s="30" t="str">
        <f t="shared" si="35"/>
        <v/>
      </c>
      <c r="AU14" s="30" t="str">
        <f t="shared" si="36"/>
        <v/>
      </c>
      <c r="AV14" s="30" t="str">
        <f t="shared" si="37"/>
        <v/>
      </c>
      <c r="AW14" s="30" t="str">
        <f t="shared" si="38"/>
        <v/>
      </c>
      <c r="AX14" s="30" t="str">
        <f t="shared" si="39"/>
        <v/>
      </c>
      <c r="AY14" s="30" t="str">
        <f t="shared" si="40"/>
        <v/>
      </c>
      <c r="AZ14" s="18"/>
      <c r="BA14" s="51" t="str">
        <f>IF(D14="","",SUM('Anticipation Parcours'!C13:DP13))</f>
        <v/>
      </c>
      <c r="BB14" s="51" t="str">
        <f t="shared" si="18"/>
        <v/>
      </c>
      <c r="BC14" s="49" t="str">
        <f t="shared" si="21"/>
        <v/>
      </c>
      <c r="BD14" s="52" t="str">
        <f t="shared" ca="1" si="22"/>
        <v/>
      </c>
      <c r="BE14" s="53" t="str">
        <f>IF('Récap Individuel Prévision'!K14="","",BC14-'Récap Individuel Prévision'!L14)</f>
        <v/>
      </c>
      <c r="BF14" s="52" t="str">
        <f t="shared" ca="1" si="23"/>
        <v/>
      </c>
      <c r="BG14" s="52" t="str">
        <f t="shared" ca="1" si="24"/>
        <v/>
      </c>
      <c r="BH14" s="52" t="str">
        <f t="shared" si="19"/>
        <v/>
      </c>
    </row>
    <row r="15" spans="2:60" ht="16.2" thickBot="1" x14ac:dyDescent="0.35">
      <c r="B15" s="32" t="str">
        <f>IF('Récap Individuel Prévision'!B15="","",'Récap Individuel Prévision'!B15)</f>
        <v/>
      </c>
      <c r="C15" s="32" t="str">
        <f>IF('Récap Individuel Prévision'!C15="","",'Récap Individuel Prévision'!C15)</f>
        <v/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 t="str">
        <f t="shared" si="0"/>
        <v/>
      </c>
      <c r="U15" s="30" t="str">
        <f t="shared" si="1"/>
        <v/>
      </c>
      <c r="V15" s="30" t="str">
        <f t="shared" si="2"/>
        <v/>
      </c>
      <c r="W15" s="30" t="str">
        <f t="shared" si="3"/>
        <v/>
      </c>
      <c r="X15" s="30" t="str">
        <f t="shared" si="4"/>
        <v/>
      </c>
      <c r="Y15" s="30" t="str">
        <f t="shared" si="5"/>
        <v/>
      </c>
      <c r="Z15" s="30" t="str">
        <f t="shared" si="6"/>
        <v/>
      </c>
      <c r="AA15" s="30" t="str">
        <f t="shared" si="7"/>
        <v/>
      </c>
      <c r="AB15" s="30" t="str">
        <f t="shared" si="8"/>
        <v/>
      </c>
      <c r="AC15" s="30" t="str">
        <f t="shared" si="9"/>
        <v/>
      </c>
      <c r="AD15" s="30" t="str">
        <f t="shared" si="10"/>
        <v/>
      </c>
      <c r="AE15" s="30" t="str">
        <f t="shared" si="11"/>
        <v/>
      </c>
      <c r="AF15" s="30" t="str">
        <f t="shared" si="12"/>
        <v/>
      </c>
      <c r="AG15" s="30" t="str">
        <f t="shared" si="13"/>
        <v/>
      </c>
      <c r="AH15" s="30" t="str">
        <f t="shared" si="14"/>
        <v/>
      </c>
      <c r="AI15" s="30" t="str">
        <f t="shared" si="15"/>
        <v/>
      </c>
      <c r="AJ15" s="30" t="str">
        <f t="shared" si="25"/>
        <v/>
      </c>
      <c r="AK15" s="30" t="str">
        <f t="shared" si="26"/>
        <v/>
      </c>
      <c r="AL15" s="30" t="str">
        <f t="shared" si="27"/>
        <v/>
      </c>
      <c r="AM15" s="30" t="str">
        <f t="shared" si="28"/>
        <v/>
      </c>
      <c r="AN15" s="30" t="str">
        <f t="shared" si="29"/>
        <v/>
      </c>
      <c r="AO15" s="30" t="str">
        <f t="shared" si="30"/>
        <v/>
      </c>
      <c r="AP15" s="30" t="str">
        <f t="shared" si="31"/>
        <v/>
      </c>
      <c r="AQ15" s="30" t="str">
        <f t="shared" si="32"/>
        <v/>
      </c>
      <c r="AR15" s="30" t="str">
        <f t="shared" si="33"/>
        <v/>
      </c>
      <c r="AS15" s="30" t="str">
        <f t="shared" si="34"/>
        <v/>
      </c>
      <c r="AT15" s="30" t="str">
        <f t="shared" si="35"/>
        <v/>
      </c>
      <c r="AU15" s="30" t="str">
        <f t="shared" si="36"/>
        <v/>
      </c>
      <c r="AV15" s="30" t="str">
        <f t="shared" si="37"/>
        <v/>
      </c>
      <c r="AW15" s="30" t="str">
        <f t="shared" si="38"/>
        <v/>
      </c>
      <c r="AX15" s="30" t="str">
        <f t="shared" si="39"/>
        <v/>
      </c>
      <c r="AY15" s="30" t="str">
        <f t="shared" si="40"/>
        <v/>
      </c>
      <c r="AZ15" s="18"/>
      <c r="BA15" s="51" t="str">
        <f>IF(D15="","",SUM('Anticipation Parcours'!C14:DP14))</f>
        <v/>
      </c>
      <c r="BB15" s="51" t="str">
        <f t="shared" si="18"/>
        <v/>
      </c>
      <c r="BC15" s="49" t="str">
        <f t="shared" si="21"/>
        <v/>
      </c>
      <c r="BD15" s="52" t="str">
        <f t="shared" ca="1" si="22"/>
        <v/>
      </c>
      <c r="BE15" s="53" t="str">
        <f>IF('Récap Individuel Prévision'!K15="","",BC15-'Récap Individuel Prévision'!L15)</f>
        <v/>
      </c>
      <c r="BF15" s="52" t="str">
        <f t="shared" ca="1" si="23"/>
        <v/>
      </c>
      <c r="BG15" s="52" t="str">
        <f t="shared" ca="1" si="24"/>
        <v/>
      </c>
      <c r="BH15" s="52" t="str">
        <f t="shared" si="19"/>
        <v/>
      </c>
    </row>
    <row r="16" spans="2:60" ht="16.2" thickBot="1" x14ac:dyDescent="0.35">
      <c r="B16" s="32" t="str">
        <f>IF('Récap Individuel Prévision'!B16="","",'Récap Individuel Prévision'!B16)</f>
        <v/>
      </c>
      <c r="C16" s="32" t="str">
        <f>IF('Récap Individuel Prévision'!C16="","",'Récap Individuel Prévision'!C16)</f>
        <v/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 t="str">
        <f t="shared" si="0"/>
        <v/>
      </c>
      <c r="U16" s="30" t="str">
        <f t="shared" si="1"/>
        <v/>
      </c>
      <c r="V16" s="30" t="str">
        <f t="shared" si="2"/>
        <v/>
      </c>
      <c r="W16" s="30" t="str">
        <f t="shared" si="3"/>
        <v/>
      </c>
      <c r="X16" s="30" t="str">
        <f t="shared" si="4"/>
        <v/>
      </c>
      <c r="Y16" s="30" t="str">
        <f t="shared" si="5"/>
        <v/>
      </c>
      <c r="Z16" s="30" t="str">
        <f t="shared" si="6"/>
        <v/>
      </c>
      <c r="AA16" s="30" t="str">
        <f t="shared" si="7"/>
        <v/>
      </c>
      <c r="AB16" s="30" t="str">
        <f t="shared" si="8"/>
        <v/>
      </c>
      <c r="AC16" s="30" t="str">
        <f t="shared" si="9"/>
        <v/>
      </c>
      <c r="AD16" s="30" t="str">
        <f t="shared" si="10"/>
        <v/>
      </c>
      <c r="AE16" s="30" t="str">
        <f t="shared" si="11"/>
        <v/>
      </c>
      <c r="AF16" s="30" t="str">
        <f t="shared" si="12"/>
        <v/>
      </c>
      <c r="AG16" s="30" t="str">
        <f t="shared" si="13"/>
        <v/>
      </c>
      <c r="AH16" s="30" t="str">
        <f t="shared" si="14"/>
        <v/>
      </c>
      <c r="AI16" s="30" t="str">
        <f t="shared" si="15"/>
        <v/>
      </c>
      <c r="AJ16" s="30" t="str">
        <f t="shared" si="25"/>
        <v/>
      </c>
      <c r="AK16" s="30" t="str">
        <f t="shared" si="26"/>
        <v/>
      </c>
      <c r="AL16" s="30" t="str">
        <f t="shared" si="27"/>
        <v/>
      </c>
      <c r="AM16" s="30" t="str">
        <f t="shared" si="28"/>
        <v/>
      </c>
      <c r="AN16" s="30" t="str">
        <f t="shared" si="29"/>
        <v/>
      </c>
      <c r="AO16" s="30" t="str">
        <f t="shared" si="30"/>
        <v/>
      </c>
      <c r="AP16" s="30" t="str">
        <f t="shared" si="31"/>
        <v/>
      </c>
      <c r="AQ16" s="30" t="str">
        <f t="shared" si="32"/>
        <v/>
      </c>
      <c r="AR16" s="30" t="str">
        <f t="shared" si="33"/>
        <v/>
      </c>
      <c r="AS16" s="30" t="str">
        <f t="shared" si="34"/>
        <v/>
      </c>
      <c r="AT16" s="30" t="str">
        <f t="shared" si="35"/>
        <v/>
      </c>
      <c r="AU16" s="30" t="str">
        <f t="shared" si="36"/>
        <v/>
      </c>
      <c r="AV16" s="30" t="str">
        <f t="shared" si="37"/>
        <v/>
      </c>
      <c r="AW16" s="30" t="str">
        <f t="shared" si="38"/>
        <v/>
      </c>
      <c r="AX16" s="30" t="str">
        <f t="shared" si="39"/>
        <v/>
      </c>
      <c r="AY16" s="30" t="str">
        <f t="shared" si="40"/>
        <v/>
      </c>
      <c r="AZ16" s="18"/>
      <c r="BA16" s="51" t="str">
        <f>IF(D16="","",SUM('Anticipation Parcours'!C15:DP15))</f>
        <v/>
      </c>
      <c r="BB16" s="51" t="str">
        <f t="shared" si="18"/>
        <v/>
      </c>
      <c r="BC16" s="49" t="str">
        <f t="shared" si="21"/>
        <v/>
      </c>
      <c r="BD16" s="52" t="str">
        <f t="shared" ca="1" si="22"/>
        <v/>
      </c>
      <c r="BE16" s="53" t="str">
        <f>IF('Récap Individuel Prévision'!K16="","",BC16-'Récap Individuel Prévision'!L16)</f>
        <v/>
      </c>
      <c r="BF16" s="52" t="str">
        <f t="shared" ca="1" si="23"/>
        <v/>
      </c>
      <c r="BG16" s="52" t="str">
        <f t="shared" ca="1" si="24"/>
        <v/>
      </c>
      <c r="BH16" s="52" t="str">
        <f t="shared" si="19"/>
        <v/>
      </c>
    </row>
    <row r="17" spans="2:60" ht="16.2" thickBot="1" x14ac:dyDescent="0.35">
      <c r="B17" s="32" t="str">
        <f>IF('Récap Individuel Prévision'!B17="","",'Récap Individuel Prévision'!B17)</f>
        <v/>
      </c>
      <c r="C17" s="32" t="str">
        <f>IF('Récap Individuel Prévision'!C17="","",'Récap Individuel Prévision'!C17)</f>
        <v/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 t="str">
        <f t="shared" si="0"/>
        <v/>
      </c>
      <c r="U17" s="30" t="str">
        <f t="shared" si="1"/>
        <v/>
      </c>
      <c r="V17" s="30" t="str">
        <f t="shared" si="2"/>
        <v/>
      </c>
      <c r="W17" s="30" t="str">
        <f t="shared" si="3"/>
        <v/>
      </c>
      <c r="X17" s="30" t="str">
        <f t="shared" si="4"/>
        <v/>
      </c>
      <c r="Y17" s="30" t="str">
        <f t="shared" si="5"/>
        <v/>
      </c>
      <c r="Z17" s="30" t="str">
        <f t="shared" si="6"/>
        <v/>
      </c>
      <c r="AA17" s="30" t="str">
        <f t="shared" si="7"/>
        <v/>
      </c>
      <c r="AB17" s="30" t="str">
        <f t="shared" si="8"/>
        <v/>
      </c>
      <c r="AC17" s="30" t="str">
        <f t="shared" si="9"/>
        <v/>
      </c>
      <c r="AD17" s="30" t="str">
        <f t="shared" si="10"/>
        <v/>
      </c>
      <c r="AE17" s="30" t="str">
        <f t="shared" si="11"/>
        <v/>
      </c>
      <c r="AF17" s="30" t="str">
        <f t="shared" si="12"/>
        <v/>
      </c>
      <c r="AG17" s="30" t="str">
        <f t="shared" si="13"/>
        <v/>
      </c>
      <c r="AH17" s="30" t="str">
        <f t="shared" si="14"/>
        <v/>
      </c>
      <c r="AI17" s="30" t="str">
        <f t="shared" si="15"/>
        <v/>
      </c>
      <c r="AJ17" s="30" t="str">
        <f t="shared" si="25"/>
        <v/>
      </c>
      <c r="AK17" s="30" t="str">
        <f t="shared" si="26"/>
        <v/>
      </c>
      <c r="AL17" s="30" t="str">
        <f t="shared" si="27"/>
        <v/>
      </c>
      <c r="AM17" s="30" t="str">
        <f t="shared" si="28"/>
        <v/>
      </c>
      <c r="AN17" s="30" t="str">
        <f t="shared" si="29"/>
        <v/>
      </c>
      <c r="AO17" s="30" t="str">
        <f t="shared" si="30"/>
        <v/>
      </c>
      <c r="AP17" s="30" t="str">
        <f t="shared" si="31"/>
        <v/>
      </c>
      <c r="AQ17" s="30" t="str">
        <f t="shared" si="32"/>
        <v/>
      </c>
      <c r="AR17" s="30" t="str">
        <f t="shared" si="33"/>
        <v/>
      </c>
      <c r="AS17" s="30" t="str">
        <f t="shared" si="34"/>
        <v/>
      </c>
      <c r="AT17" s="30" t="str">
        <f t="shared" si="35"/>
        <v/>
      </c>
      <c r="AU17" s="30" t="str">
        <f t="shared" si="36"/>
        <v/>
      </c>
      <c r="AV17" s="30" t="str">
        <f t="shared" si="37"/>
        <v/>
      </c>
      <c r="AW17" s="30" t="str">
        <f t="shared" si="38"/>
        <v/>
      </c>
      <c r="AX17" s="30" t="str">
        <f t="shared" si="39"/>
        <v/>
      </c>
      <c r="AY17" s="30" t="str">
        <f t="shared" si="40"/>
        <v/>
      </c>
      <c r="AZ17" s="18"/>
      <c r="BA17" s="51" t="str">
        <f>IF(D17="","",SUM('Anticipation Parcours'!C16:DP16))</f>
        <v/>
      </c>
      <c r="BB17" s="51" t="str">
        <f t="shared" si="18"/>
        <v/>
      </c>
      <c r="BC17" s="49" t="str">
        <f t="shared" si="21"/>
        <v/>
      </c>
      <c r="BD17" s="52" t="str">
        <f t="shared" ca="1" si="22"/>
        <v/>
      </c>
      <c r="BE17" s="53" t="str">
        <f>IF('Récap Individuel Prévision'!K17="","",BC17-'Récap Individuel Prévision'!L17)</f>
        <v/>
      </c>
      <c r="BF17" s="52" t="str">
        <f t="shared" ca="1" si="23"/>
        <v/>
      </c>
      <c r="BG17" s="52" t="str">
        <f t="shared" ca="1" si="24"/>
        <v/>
      </c>
      <c r="BH17" s="52" t="str">
        <f t="shared" si="19"/>
        <v/>
      </c>
    </row>
    <row r="18" spans="2:60" ht="16.2" thickBot="1" x14ac:dyDescent="0.35">
      <c r="B18" s="32" t="str">
        <f>IF('Récap Individuel Prévision'!B18="","",'Récap Individuel Prévision'!B18)</f>
        <v/>
      </c>
      <c r="C18" s="32" t="str">
        <f>IF('Récap Individuel Prévision'!C18="","",'Récap Individuel Prévision'!C18)</f>
        <v/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 t="str">
        <f t="shared" si="0"/>
        <v/>
      </c>
      <c r="U18" s="30" t="str">
        <f t="shared" si="1"/>
        <v/>
      </c>
      <c r="V18" s="30" t="str">
        <f t="shared" si="2"/>
        <v/>
      </c>
      <c r="W18" s="30" t="str">
        <f t="shared" si="3"/>
        <v/>
      </c>
      <c r="X18" s="30" t="str">
        <f t="shared" si="4"/>
        <v/>
      </c>
      <c r="Y18" s="30" t="str">
        <f t="shared" si="5"/>
        <v/>
      </c>
      <c r="Z18" s="30" t="str">
        <f t="shared" si="6"/>
        <v/>
      </c>
      <c r="AA18" s="30" t="str">
        <f t="shared" si="7"/>
        <v/>
      </c>
      <c r="AB18" s="30" t="str">
        <f t="shared" si="8"/>
        <v/>
      </c>
      <c r="AC18" s="30" t="str">
        <f t="shared" si="9"/>
        <v/>
      </c>
      <c r="AD18" s="30" t="str">
        <f t="shared" si="10"/>
        <v/>
      </c>
      <c r="AE18" s="30" t="str">
        <f t="shared" si="11"/>
        <v/>
      </c>
      <c r="AF18" s="30" t="str">
        <f t="shared" si="12"/>
        <v/>
      </c>
      <c r="AG18" s="30" t="str">
        <f t="shared" si="13"/>
        <v/>
      </c>
      <c r="AH18" s="30" t="str">
        <f t="shared" si="14"/>
        <v/>
      </c>
      <c r="AI18" s="30" t="str">
        <f t="shared" si="15"/>
        <v/>
      </c>
      <c r="AJ18" s="30" t="str">
        <f t="shared" si="25"/>
        <v/>
      </c>
      <c r="AK18" s="30" t="str">
        <f t="shared" si="26"/>
        <v/>
      </c>
      <c r="AL18" s="30" t="str">
        <f t="shared" si="27"/>
        <v/>
      </c>
      <c r="AM18" s="30" t="str">
        <f t="shared" si="28"/>
        <v/>
      </c>
      <c r="AN18" s="30" t="str">
        <f t="shared" si="29"/>
        <v/>
      </c>
      <c r="AO18" s="30" t="str">
        <f t="shared" si="30"/>
        <v/>
      </c>
      <c r="AP18" s="30" t="str">
        <f t="shared" si="31"/>
        <v/>
      </c>
      <c r="AQ18" s="30" t="str">
        <f t="shared" si="32"/>
        <v/>
      </c>
      <c r="AR18" s="30" t="str">
        <f t="shared" si="33"/>
        <v/>
      </c>
      <c r="AS18" s="30" t="str">
        <f t="shared" si="34"/>
        <v/>
      </c>
      <c r="AT18" s="30" t="str">
        <f t="shared" si="35"/>
        <v/>
      </c>
      <c r="AU18" s="30" t="str">
        <f t="shared" si="36"/>
        <v/>
      </c>
      <c r="AV18" s="30" t="str">
        <f t="shared" si="37"/>
        <v/>
      </c>
      <c r="AW18" s="30" t="str">
        <f t="shared" si="38"/>
        <v/>
      </c>
      <c r="AX18" s="30" t="str">
        <f t="shared" si="39"/>
        <v/>
      </c>
      <c r="AY18" s="30" t="str">
        <f t="shared" si="40"/>
        <v/>
      </c>
      <c r="AZ18" s="18"/>
      <c r="BA18" s="51" t="str">
        <f>IF(D18="","",SUM('Anticipation Parcours'!C17:DP17))</f>
        <v/>
      </c>
      <c r="BB18" s="51" t="str">
        <f t="shared" si="18"/>
        <v/>
      </c>
      <c r="BC18" s="49" t="str">
        <f t="shared" si="21"/>
        <v/>
      </c>
      <c r="BD18" s="52" t="str">
        <f t="shared" ca="1" si="22"/>
        <v/>
      </c>
      <c r="BE18" s="53" t="str">
        <f>IF('Récap Individuel Prévision'!K18="","",BC18-'Récap Individuel Prévision'!L18)</f>
        <v/>
      </c>
      <c r="BF18" s="52" t="str">
        <f t="shared" ca="1" si="23"/>
        <v/>
      </c>
      <c r="BG18" s="52" t="str">
        <f t="shared" ca="1" si="24"/>
        <v/>
      </c>
      <c r="BH18" s="52" t="str">
        <f t="shared" si="19"/>
        <v/>
      </c>
    </row>
    <row r="19" spans="2:60" ht="16.2" thickBot="1" x14ac:dyDescent="0.35">
      <c r="B19" s="32" t="str">
        <f>IF('Récap Individuel Prévision'!B19="","",'Récap Individuel Prévision'!B19)</f>
        <v/>
      </c>
      <c r="C19" s="32" t="str">
        <f>IF('Récap Individuel Prévision'!C19="","",'Récap Individuel Prévision'!C19)</f>
        <v/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 t="str">
        <f t="shared" si="0"/>
        <v/>
      </c>
      <c r="U19" s="30" t="str">
        <f t="shared" si="1"/>
        <v/>
      </c>
      <c r="V19" s="30" t="str">
        <f t="shared" si="2"/>
        <v/>
      </c>
      <c r="W19" s="30" t="str">
        <f t="shared" si="3"/>
        <v/>
      </c>
      <c r="X19" s="30" t="str">
        <f t="shared" si="4"/>
        <v/>
      </c>
      <c r="Y19" s="30" t="str">
        <f t="shared" si="5"/>
        <v/>
      </c>
      <c r="Z19" s="30" t="str">
        <f t="shared" si="6"/>
        <v/>
      </c>
      <c r="AA19" s="30" t="str">
        <f t="shared" si="7"/>
        <v/>
      </c>
      <c r="AB19" s="30" t="str">
        <f t="shared" si="8"/>
        <v/>
      </c>
      <c r="AC19" s="30" t="str">
        <f t="shared" si="9"/>
        <v/>
      </c>
      <c r="AD19" s="30" t="str">
        <f t="shared" si="10"/>
        <v/>
      </c>
      <c r="AE19" s="30" t="str">
        <f t="shared" si="11"/>
        <v/>
      </c>
      <c r="AF19" s="30" t="str">
        <f t="shared" si="12"/>
        <v/>
      </c>
      <c r="AG19" s="30" t="str">
        <f t="shared" si="13"/>
        <v/>
      </c>
      <c r="AH19" s="30" t="str">
        <f t="shared" si="14"/>
        <v/>
      </c>
      <c r="AI19" s="30" t="str">
        <f t="shared" si="15"/>
        <v/>
      </c>
      <c r="AJ19" s="30" t="str">
        <f t="shared" si="25"/>
        <v/>
      </c>
      <c r="AK19" s="30" t="str">
        <f t="shared" si="26"/>
        <v/>
      </c>
      <c r="AL19" s="30" t="str">
        <f t="shared" si="27"/>
        <v/>
      </c>
      <c r="AM19" s="30" t="str">
        <f t="shared" si="28"/>
        <v/>
      </c>
      <c r="AN19" s="30" t="str">
        <f t="shared" si="29"/>
        <v/>
      </c>
      <c r="AO19" s="30" t="str">
        <f t="shared" si="30"/>
        <v/>
      </c>
      <c r="AP19" s="30" t="str">
        <f t="shared" si="31"/>
        <v/>
      </c>
      <c r="AQ19" s="30" t="str">
        <f t="shared" si="32"/>
        <v/>
      </c>
      <c r="AR19" s="30" t="str">
        <f t="shared" si="33"/>
        <v/>
      </c>
      <c r="AS19" s="30" t="str">
        <f t="shared" si="34"/>
        <v/>
      </c>
      <c r="AT19" s="30" t="str">
        <f t="shared" si="35"/>
        <v/>
      </c>
      <c r="AU19" s="30" t="str">
        <f t="shared" si="36"/>
        <v/>
      </c>
      <c r="AV19" s="30" t="str">
        <f t="shared" si="37"/>
        <v/>
      </c>
      <c r="AW19" s="30" t="str">
        <f t="shared" si="38"/>
        <v/>
      </c>
      <c r="AX19" s="30" t="str">
        <f t="shared" si="39"/>
        <v/>
      </c>
      <c r="AY19" s="30" t="str">
        <f t="shared" si="40"/>
        <v/>
      </c>
      <c r="AZ19" s="18"/>
      <c r="BA19" s="51" t="str">
        <f>IF(D19="","",SUM('Anticipation Parcours'!C18:DP18))</f>
        <v/>
      </c>
      <c r="BB19" s="51" t="str">
        <f t="shared" si="18"/>
        <v/>
      </c>
      <c r="BC19" s="49" t="str">
        <f t="shared" si="21"/>
        <v/>
      </c>
      <c r="BD19" s="52" t="str">
        <f t="shared" ca="1" si="22"/>
        <v/>
      </c>
      <c r="BE19" s="53" t="str">
        <f>IF('Récap Individuel Prévision'!K19="","",BC19-'Récap Individuel Prévision'!L19)</f>
        <v/>
      </c>
      <c r="BF19" s="52" t="str">
        <f t="shared" ca="1" si="23"/>
        <v/>
      </c>
      <c r="BG19" s="52" t="str">
        <f t="shared" ca="1" si="24"/>
        <v/>
      </c>
      <c r="BH19" s="52" t="str">
        <f t="shared" si="19"/>
        <v/>
      </c>
    </row>
    <row r="20" spans="2:60" ht="16.2" thickBot="1" x14ac:dyDescent="0.35">
      <c r="B20" s="32" t="str">
        <f>IF('Récap Individuel Prévision'!B20="","",'Récap Individuel Prévision'!B20)</f>
        <v/>
      </c>
      <c r="C20" s="32" t="str">
        <f>IF('Récap Individuel Prévision'!C20="","",'Récap Individuel Prévision'!C20)</f>
        <v/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 t="str">
        <f t="shared" si="0"/>
        <v/>
      </c>
      <c r="U20" s="30" t="str">
        <f t="shared" si="1"/>
        <v/>
      </c>
      <c r="V20" s="30" t="str">
        <f t="shared" si="2"/>
        <v/>
      </c>
      <c r="W20" s="30" t="str">
        <f t="shared" si="3"/>
        <v/>
      </c>
      <c r="X20" s="30" t="str">
        <f t="shared" si="4"/>
        <v/>
      </c>
      <c r="Y20" s="30" t="str">
        <f t="shared" si="5"/>
        <v/>
      </c>
      <c r="Z20" s="30" t="str">
        <f t="shared" si="6"/>
        <v/>
      </c>
      <c r="AA20" s="30" t="str">
        <f t="shared" si="7"/>
        <v/>
      </c>
      <c r="AB20" s="30" t="str">
        <f t="shared" si="8"/>
        <v/>
      </c>
      <c r="AC20" s="30" t="str">
        <f t="shared" si="9"/>
        <v/>
      </c>
      <c r="AD20" s="30" t="str">
        <f t="shared" si="10"/>
        <v/>
      </c>
      <c r="AE20" s="30" t="str">
        <f t="shared" si="11"/>
        <v/>
      </c>
      <c r="AF20" s="30" t="str">
        <f t="shared" si="12"/>
        <v/>
      </c>
      <c r="AG20" s="30" t="str">
        <f t="shared" si="13"/>
        <v/>
      </c>
      <c r="AH20" s="30" t="str">
        <f t="shared" si="14"/>
        <v/>
      </c>
      <c r="AI20" s="30" t="str">
        <f t="shared" si="15"/>
        <v/>
      </c>
      <c r="AJ20" s="30" t="str">
        <f t="shared" si="25"/>
        <v/>
      </c>
      <c r="AK20" s="30" t="str">
        <f t="shared" si="26"/>
        <v/>
      </c>
      <c r="AL20" s="30" t="str">
        <f t="shared" si="27"/>
        <v/>
      </c>
      <c r="AM20" s="30" t="str">
        <f t="shared" si="28"/>
        <v/>
      </c>
      <c r="AN20" s="30" t="str">
        <f t="shared" si="29"/>
        <v/>
      </c>
      <c r="AO20" s="30" t="str">
        <f t="shared" si="30"/>
        <v/>
      </c>
      <c r="AP20" s="30" t="str">
        <f t="shared" si="31"/>
        <v/>
      </c>
      <c r="AQ20" s="30" t="str">
        <f t="shared" si="32"/>
        <v/>
      </c>
      <c r="AR20" s="30" t="str">
        <f t="shared" si="33"/>
        <v/>
      </c>
      <c r="AS20" s="30" t="str">
        <f t="shared" si="34"/>
        <v/>
      </c>
      <c r="AT20" s="30" t="str">
        <f t="shared" si="35"/>
        <v/>
      </c>
      <c r="AU20" s="30" t="str">
        <f t="shared" si="36"/>
        <v/>
      </c>
      <c r="AV20" s="30" t="str">
        <f t="shared" si="37"/>
        <v/>
      </c>
      <c r="AW20" s="30" t="str">
        <f t="shared" si="38"/>
        <v/>
      </c>
      <c r="AX20" s="30" t="str">
        <f t="shared" si="39"/>
        <v/>
      </c>
      <c r="AY20" s="30" t="str">
        <f t="shared" si="40"/>
        <v/>
      </c>
      <c r="AZ20" s="18"/>
      <c r="BA20" s="51" t="str">
        <f>IF(D20="","",SUM('Anticipation Parcours'!C19:DP19))</f>
        <v/>
      </c>
      <c r="BB20" s="51" t="str">
        <f t="shared" si="18"/>
        <v/>
      </c>
      <c r="BC20" s="49" t="str">
        <f t="shared" si="21"/>
        <v/>
      </c>
      <c r="BD20" s="52" t="str">
        <f t="shared" ca="1" si="22"/>
        <v/>
      </c>
      <c r="BE20" s="53" t="str">
        <f>IF('Récap Individuel Prévision'!K20="","",BC20-'Récap Individuel Prévision'!L20)</f>
        <v/>
      </c>
      <c r="BF20" s="52" t="str">
        <f t="shared" ca="1" si="23"/>
        <v/>
      </c>
      <c r="BG20" s="52" t="str">
        <f t="shared" ca="1" si="24"/>
        <v/>
      </c>
      <c r="BH20" s="52" t="str">
        <f t="shared" si="19"/>
        <v/>
      </c>
    </row>
    <row r="21" spans="2:60" ht="16.2" thickBot="1" x14ac:dyDescent="0.35">
      <c r="B21" s="32" t="str">
        <f>IF('Récap Individuel Prévision'!B21="","",'Récap Individuel Prévision'!B21)</f>
        <v/>
      </c>
      <c r="C21" s="32" t="str">
        <f>IF('Récap Individuel Prévision'!C21="","",'Récap Individuel Prévision'!C21)</f>
        <v/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 t="str">
        <f t="shared" si="0"/>
        <v/>
      </c>
      <c r="U21" s="30" t="str">
        <f t="shared" si="1"/>
        <v/>
      </c>
      <c r="V21" s="30" t="str">
        <f t="shared" si="2"/>
        <v/>
      </c>
      <c r="W21" s="30" t="str">
        <f t="shared" si="3"/>
        <v/>
      </c>
      <c r="X21" s="30" t="str">
        <f t="shared" si="4"/>
        <v/>
      </c>
      <c r="Y21" s="30" t="str">
        <f t="shared" si="5"/>
        <v/>
      </c>
      <c r="Z21" s="30" t="str">
        <f t="shared" si="6"/>
        <v/>
      </c>
      <c r="AA21" s="30" t="str">
        <f t="shared" si="7"/>
        <v/>
      </c>
      <c r="AB21" s="30" t="str">
        <f t="shared" si="8"/>
        <v/>
      </c>
      <c r="AC21" s="30" t="str">
        <f t="shared" si="9"/>
        <v/>
      </c>
      <c r="AD21" s="30" t="str">
        <f t="shared" si="10"/>
        <v/>
      </c>
      <c r="AE21" s="30" t="str">
        <f t="shared" si="11"/>
        <v/>
      </c>
      <c r="AF21" s="30" t="str">
        <f t="shared" si="12"/>
        <v/>
      </c>
      <c r="AG21" s="30" t="str">
        <f t="shared" si="13"/>
        <v/>
      </c>
      <c r="AH21" s="30" t="str">
        <f t="shared" si="14"/>
        <v/>
      </c>
      <c r="AI21" s="30" t="str">
        <f t="shared" si="15"/>
        <v/>
      </c>
      <c r="AJ21" s="30" t="str">
        <f t="shared" si="25"/>
        <v/>
      </c>
      <c r="AK21" s="30" t="str">
        <f t="shared" si="26"/>
        <v/>
      </c>
      <c r="AL21" s="30" t="str">
        <f t="shared" si="27"/>
        <v/>
      </c>
      <c r="AM21" s="30" t="str">
        <f t="shared" si="28"/>
        <v/>
      </c>
      <c r="AN21" s="30" t="str">
        <f t="shared" si="29"/>
        <v/>
      </c>
      <c r="AO21" s="30" t="str">
        <f t="shared" si="30"/>
        <v/>
      </c>
      <c r="AP21" s="30" t="str">
        <f t="shared" si="31"/>
        <v/>
      </c>
      <c r="AQ21" s="30" t="str">
        <f t="shared" si="32"/>
        <v/>
      </c>
      <c r="AR21" s="30" t="str">
        <f t="shared" si="33"/>
        <v/>
      </c>
      <c r="AS21" s="30" t="str">
        <f t="shared" si="34"/>
        <v/>
      </c>
      <c r="AT21" s="30" t="str">
        <f t="shared" si="35"/>
        <v/>
      </c>
      <c r="AU21" s="30" t="str">
        <f t="shared" si="36"/>
        <v/>
      </c>
      <c r="AV21" s="30" t="str">
        <f t="shared" si="37"/>
        <v/>
      </c>
      <c r="AW21" s="30" t="str">
        <f t="shared" si="38"/>
        <v/>
      </c>
      <c r="AX21" s="30" t="str">
        <f t="shared" si="39"/>
        <v/>
      </c>
      <c r="AY21" s="30" t="str">
        <f t="shared" si="40"/>
        <v/>
      </c>
      <c r="AZ21" s="18"/>
      <c r="BA21" s="51" t="str">
        <f>IF(D21="","",SUM('Anticipation Parcours'!C20:DP20))</f>
        <v/>
      </c>
      <c r="BB21" s="51" t="str">
        <f t="shared" si="18"/>
        <v/>
      </c>
      <c r="BC21" s="49" t="str">
        <f t="shared" si="21"/>
        <v/>
      </c>
      <c r="BD21" s="52" t="str">
        <f t="shared" ca="1" si="22"/>
        <v/>
      </c>
      <c r="BE21" s="53" t="str">
        <f>IF('Récap Individuel Prévision'!K21="","",BC21-'Récap Individuel Prévision'!L21)</f>
        <v/>
      </c>
      <c r="BF21" s="52" t="str">
        <f t="shared" ca="1" si="23"/>
        <v/>
      </c>
      <c r="BG21" s="52" t="str">
        <f t="shared" ca="1" si="24"/>
        <v/>
      </c>
      <c r="BH21" s="52" t="str">
        <f t="shared" si="19"/>
        <v/>
      </c>
    </row>
    <row r="22" spans="2:60" ht="16.2" thickBot="1" x14ac:dyDescent="0.35">
      <c r="B22" s="45" t="str">
        <f>IF('Récap Individuel Prévision'!B22="","",'Récap Individuel Prévision'!B22)</f>
        <v/>
      </c>
      <c r="C22" s="45" t="str">
        <f>IF('Récap Individuel Prévision'!C22="","",'Récap Individuel Prévision'!C22)</f>
        <v/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 t="str">
        <f t="shared" si="0"/>
        <v/>
      </c>
      <c r="U22" s="30" t="str">
        <f t="shared" si="1"/>
        <v/>
      </c>
      <c r="V22" s="30" t="str">
        <f t="shared" si="2"/>
        <v/>
      </c>
      <c r="W22" s="30" t="str">
        <f t="shared" si="3"/>
        <v/>
      </c>
      <c r="X22" s="30" t="str">
        <f t="shared" si="4"/>
        <v/>
      </c>
      <c r="Y22" s="30" t="str">
        <f t="shared" si="5"/>
        <v/>
      </c>
      <c r="Z22" s="30" t="str">
        <f t="shared" si="6"/>
        <v/>
      </c>
      <c r="AA22" s="30" t="str">
        <f t="shared" si="7"/>
        <v/>
      </c>
      <c r="AB22" s="30" t="str">
        <f t="shared" si="8"/>
        <v/>
      </c>
      <c r="AC22" s="30" t="str">
        <f t="shared" si="9"/>
        <v/>
      </c>
      <c r="AD22" s="30" t="str">
        <f t="shared" si="10"/>
        <v/>
      </c>
      <c r="AE22" s="30" t="str">
        <f t="shared" si="11"/>
        <v/>
      </c>
      <c r="AF22" s="30" t="str">
        <f t="shared" si="12"/>
        <v/>
      </c>
      <c r="AG22" s="30" t="str">
        <f t="shared" si="13"/>
        <v/>
      </c>
      <c r="AH22" s="30" t="str">
        <f t="shared" si="14"/>
        <v/>
      </c>
      <c r="AI22" s="30" t="str">
        <f t="shared" si="15"/>
        <v/>
      </c>
      <c r="AJ22" s="30" t="str">
        <f t="shared" si="25"/>
        <v/>
      </c>
      <c r="AK22" s="30" t="str">
        <f t="shared" si="26"/>
        <v/>
      </c>
      <c r="AL22" s="30" t="str">
        <f t="shared" si="27"/>
        <v/>
      </c>
      <c r="AM22" s="30" t="str">
        <f t="shared" si="28"/>
        <v/>
      </c>
      <c r="AN22" s="30" t="str">
        <f t="shared" si="29"/>
        <v/>
      </c>
      <c r="AO22" s="30" t="str">
        <f t="shared" si="30"/>
        <v/>
      </c>
      <c r="AP22" s="30" t="str">
        <f t="shared" si="31"/>
        <v/>
      </c>
      <c r="AQ22" s="30" t="str">
        <f t="shared" si="32"/>
        <v/>
      </c>
      <c r="AR22" s="30" t="str">
        <f t="shared" si="33"/>
        <v/>
      </c>
      <c r="AS22" s="30" t="str">
        <f t="shared" si="34"/>
        <v/>
      </c>
      <c r="AT22" s="30" t="str">
        <f t="shared" si="35"/>
        <v/>
      </c>
      <c r="AU22" s="30" t="str">
        <f t="shared" si="36"/>
        <v/>
      </c>
      <c r="AV22" s="30" t="str">
        <f t="shared" si="37"/>
        <v/>
      </c>
      <c r="AW22" s="30" t="str">
        <f t="shared" si="38"/>
        <v/>
      </c>
      <c r="AX22" s="30" t="str">
        <f t="shared" si="39"/>
        <v/>
      </c>
      <c r="AY22" s="30" t="str">
        <f t="shared" si="40"/>
        <v/>
      </c>
      <c r="AZ22" s="18"/>
      <c r="BA22" s="54" t="str">
        <f>IF(D22="","",SUM('Anticipation Parcours'!C21:DP21))</f>
        <v/>
      </c>
      <c r="BB22" s="54" t="str">
        <f t="shared" si="18"/>
        <v/>
      </c>
      <c r="BC22" s="49" t="str">
        <f>IF(AZ22 &lt;&gt; "", TIME(TRUNC(AZ22),(AZ22-TRUNC(AZ22))*100,"0"),"")</f>
        <v/>
      </c>
      <c r="BD22" s="52" t="str">
        <f t="shared" ca="1" si="22"/>
        <v/>
      </c>
      <c r="BE22" s="53" t="str">
        <f>IF('Récap Individuel Prévision'!K22="","",BC22-'Récap Individuel Prévision'!L22)</f>
        <v/>
      </c>
      <c r="BF22" s="52" t="str">
        <f t="shared" ca="1" si="23"/>
        <v/>
      </c>
      <c r="BG22" s="52" t="str">
        <f t="shared" ca="1" si="24"/>
        <v/>
      </c>
      <c r="BH22" s="52" t="str">
        <f t="shared" si="19"/>
        <v/>
      </c>
    </row>
    <row r="23" spans="2:60" ht="16.2" thickBot="1" x14ac:dyDescent="0.35">
      <c r="B23" s="45" t="str">
        <f>IF('Récap Individuel Prévision'!B23="","",'Récap Individuel Prévision'!B23)</f>
        <v/>
      </c>
      <c r="C23" s="45" t="str">
        <f>IF('Récap Individuel Prévision'!C23="","",'Récap Individuel Prévision'!C23)</f>
        <v/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 t="str">
        <f t="shared" ref="T23:T25" si="41">IF(D23="","",VLOOKUP(D23,valeurBalises,2))</f>
        <v/>
      </c>
      <c r="U23" s="30" t="str">
        <f t="shared" ref="U23:U25" si="42">IF(E23="","",VLOOKUP(E23,valeurBalises,2))</f>
        <v/>
      </c>
      <c r="V23" s="30" t="str">
        <f t="shared" ref="V23:V25" si="43">IF(F23="","",VLOOKUP(F23,valeurBalises,2))</f>
        <v/>
      </c>
      <c r="W23" s="30" t="str">
        <f t="shared" ref="W23:W25" si="44">IF(G23="","",VLOOKUP(G23,valeurBalises,2))</f>
        <v/>
      </c>
      <c r="X23" s="30" t="str">
        <f t="shared" ref="X23:X25" si="45">IF(H23="","",VLOOKUP(H23,valeurBalises,2))</f>
        <v/>
      </c>
      <c r="Y23" s="30" t="str">
        <f t="shared" ref="Y23:Y25" si="46">IF(I23="","",VLOOKUP(I23,valeurBalises,2))</f>
        <v/>
      </c>
      <c r="Z23" s="30" t="str">
        <f t="shared" ref="Z23:Z25" si="47">IF(J23="","",VLOOKUP(J23,valeurBalises,2))</f>
        <v/>
      </c>
      <c r="AA23" s="30" t="str">
        <f t="shared" ref="AA23:AA25" si="48">IF(K23="","",VLOOKUP(K23,valeurBalises,2))</f>
        <v/>
      </c>
      <c r="AB23" s="30" t="str">
        <f t="shared" ref="AB23:AB25" si="49">IF(L23="","",VLOOKUP(L23,valeurBalises,2))</f>
        <v/>
      </c>
      <c r="AC23" s="30" t="str">
        <f t="shared" ref="AC23:AC25" si="50">IF(M23="","",VLOOKUP(M23,valeurBalises,2))</f>
        <v/>
      </c>
      <c r="AD23" s="30" t="str">
        <f t="shared" ref="AD23:AD25" si="51">IF(N23="","",VLOOKUP(N23,valeurBalises,2))</f>
        <v/>
      </c>
      <c r="AE23" s="30" t="str">
        <f t="shared" ref="AE23:AE25" si="52">IF(O23="","",VLOOKUP(O23,valeurBalises,2))</f>
        <v/>
      </c>
      <c r="AF23" s="30" t="str">
        <f t="shared" ref="AF23:AF25" si="53">IF(P23="","",VLOOKUP(P23,valeurBalises,2))</f>
        <v/>
      </c>
      <c r="AG23" s="30" t="str">
        <f t="shared" ref="AG23:AG25" si="54">IF(Q23="","",VLOOKUP(Q23,valeurBalises,2))</f>
        <v/>
      </c>
      <c r="AH23" s="30" t="str">
        <f t="shared" ref="AH23:AH25" si="55">IF(R23="","",VLOOKUP(R23,valeurBalises,2))</f>
        <v/>
      </c>
      <c r="AI23" s="30" t="str">
        <f t="shared" ref="AI23:AI25" si="56">IF(S23="","",VLOOKUP(S23,valeurBalises,2))</f>
        <v/>
      </c>
      <c r="AJ23" s="30" t="str">
        <f t="shared" ref="AJ23:AJ25" si="57">IF(T23="","",IF(T23=3,1,""))</f>
        <v/>
      </c>
      <c r="AK23" s="30" t="str">
        <f t="shared" ref="AK23:AK25" si="58">IF(U23="","",IF(U23=3,1,""))</f>
        <v/>
      </c>
      <c r="AL23" s="30" t="str">
        <f t="shared" ref="AL23:AL25" si="59">IF(V23="","",IF(V23=3,1,""))</f>
        <v/>
      </c>
      <c r="AM23" s="30" t="str">
        <f t="shared" ref="AM23:AM25" si="60">IF(W23="","",IF(W23=3,1,""))</f>
        <v/>
      </c>
      <c r="AN23" s="30" t="str">
        <f t="shared" ref="AN23:AN25" si="61">IF(X23="","",IF(X23=3,1,""))</f>
        <v/>
      </c>
      <c r="AO23" s="30" t="str">
        <f t="shared" ref="AO23:AO25" si="62">IF(Y23="","",IF(Y23=3,1,""))</f>
        <v/>
      </c>
      <c r="AP23" s="30" t="str">
        <f t="shared" ref="AP23:AP25" si="63">IF(Z23="","",IF(Z23=3,1,""))</f>
        <v/>
      </c>
      <c r="AQ23" s="30" t="str">
        <f t="shared" ref="AQ23:AQ25" si="64">IF(AA23="","",IF(AA23=3,1,""))</f>
        <v/>
      </c>
      <c r="AR23" s="30" t="str">
        <f t="shared" ref="AR23:AR25" si="65">IF(AB23="","",IF(AB23=3,1,""))</f>
        <v/>
      </c>
      <c r="AS23" s="30" t="str">
        <f t="shared" ref="AS23:AS25" si="66">IF(AC23="","",IF(AC23=3,1,""))</f>
        <v/>
      </c>
      <c r="AT23" s="30" t="str">
        <f t="shared" ref="AT23:AT25" si="67">IF(AD23="","",IF(AD23=3,1,""))</f>
        <v/>
      </c>
      <c r="AU23" s="30" t="str">
        <f t="shared" ref="AU23:AU25" si="68">IF(AE23="","",IF(AE23=3,1,""))</f>
        <v/>
      </c>
      <c r="AV23" s="30" t="str">
        <f t="shared" ref="AV23:AV25" si="69">IF(AF23="","",IF(AF23=3,1,""))</f>
        <v/>
      </c>
      <c r="AW23" s="30" t="str">
        <f t="shared" ref="AW23:AW25" si="70">IF(AG23="","",IF(AG23=3,1,""))</f>
        <v/>
      </c>
      <c r="AX23" s="30" t="str">
        <f t="shared" ref="AX23:AX25" si="71">IF(AH23="","",IF(AH23=3,1,""))</f>
        <v/>
      </c>
      <c r="AY23" s="30" t="str">
        <f t="shared" ref="AY23:AY25" si="72">IF(AI23="","",IF(AI23=3,1,""))</f>
        <v/>
      </c>
      <c r="AZ23" s="18"/>
      <c r="BA23" s="54" t="str">
        <f>IF(D23="","",SUM('Anticipation Parcours'!C22:DP22))</f>
        <v/>
      </c>
      <c r="BB23" s="54" t="str">
        <f t="shared" ref="BB23:BB25" si="73">IF(D23="","",SUM(AJ23:AY23))</f>
        <v/>
      </c>
      <c r="BC23" s="49" t="str">
        <f t="shared" ref="BC23:BC25" si="74">IF(AZ23 &lt;&gt; "", TIME(TRUNC(AZ23),(AZ23-TRUNC(AZ23))*100,"0"),"")</f>
        <v/>
      </c>
      <c r="BD23" s="52" t="str">
        <f t="shared" ref="BD23:BD25" ca="1" si="75">IF(D23="","",IF(VLOOKUP(BA23,INDIRECT($BA$2&amp;C23),2)=1.5,VLOOKUP(BB23,INDIRECT($BB$2&amp;C23),2),VLOOKUP(BA23,INDIRECT($BA$2&amp;C23),2)))</f>
        <v/>
      </c>
      <c r="BE23" s="53" t="str">
        <f>IF('Récap Individuel Prévision'!K23="","",BC23-'Récap Individuel Prévision'!L23)</f>
        <v/>
      </c>
      <c r="BF23" s="52" t="str">
        <f t="shared" ref="BF23:BF25" ca="1" si="76">IF(D23="","",VLOOKUP(BE23,INDIRECT($BE$2),2))</f>
        <v/>
      </c>
      <c r="BG23" s="52" t="str">
        <f t="shared" ref="BG23:BG25" ca="1" si="77">IF(D23="","",VLOOKUP(SUM(T23:AI23),INDIRECT($BG$2&amp;C23),2))</f>
        <v/>
      </c>
      <c r="BH23" s="52" t="str">
        <f t="shared" ref="BH23:BH25" si="78">IF(D23="","",SUM(BD23,BF23,BG23))</f>
        <v/>
      </c>
    </row>
    <row r="24" spans="2:60" ht="16.2" thickBot="1" x14ac:dyDescent="0.35">
      <c r="B24" s="45" t="str">
        <f>IF('Récap Individuel Prévision'!B24="","",'Récap Individuel Prévision'!B24)</f>
        <v/>
      </c>
      <c r="C24" s="45" t="str">
        <f>IF('Récap Individuel Prévision'!C24="","",'Récap Individuel Prévision'!C24)</f>
        <v/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 t="str">
        <f t="shared" si="41"/>
        <v/>
      </c>
      <c r="U24" s="30" t="str">
        <f t="shared" si="42"/>
        <v/>
      </c>
      <c r="V24" s="30" t="str">
        <f t="shared" si="43"/>
        <v/>
      </c>
      <c r="W24" s="30" t="str">
        <f t="shared" si="44"/>
        <v/>
      </c>
      <c r="X24" s="30" t="str">
        <f t="shared" si="45"/>
        <v/>
      </c>
      <c r="Y24" s="30" t="str">
        <f t="shared" si="46"/>
        <v/>
      </c>
      <c r="Z24" s="30" t="str">
        <f t="shared" si="47"/>
        <v/>
      </c>
      <c r="AA24" s="30" t="str">
        <f t="shared" si="48"/>
        <v/>
      </c>
      <c r="AB24" s="30" t="str">
        <f t="shared" si="49"/>
        <v/>
      </c>
      <c r="AC24" s="30" t="str">
        <f t="shared" si="50"/>
        <v/>
      </c>
      <c r="AD24" s="30" t="str">
        <f t="shared" si="51"/>
        <v/>
      </c>
      <c r="AE24" s="30" t="str">
        <f t="shared" si="52"/>
        <v/>
      </c>
      <c r="AF24" s="30" t="str">
        <f t="shared" si="53"/>
        <v/>
      </c>
      <c r="AG24" s="30" t="str">
        <f t="shared" si="54"/>
        <v/>
      </c>
      <c r="AH24" s="30" t="str">
        <f t="shared" si="55"/>
        <v/>
      </c>
      <c r="AI24" s="30" t="str">
        <f t="shared" si="56"/>
        <v/>
      </c>
      <c r="AJ24" s="30" t="str">
        <f t="shared" si="57"/>
        <v/>
      </c>
      <c r="AK24" s="30" t="str">
        <f t="shared" si="58"/>
        <v/>
      </c>
      <c r="AL24" s="30" t="str">
        <f t="shared" si="59"/>
        <v/>
      </c>
      <c r="AM24" s="30" t="str">
        <f t="shared" si="60"/>
        <v/>
      </c>
      <c r="AN24" s="30" t="str">
        <f t="shared" si="61"/>
        <v/>
      </c>
      <c r="AO24" s="30" t="str">
        <f t="shared" si="62"/>
        <v/>
      </c>
      <c r="AP24" s="30" t="str">
        <f t="shared" si="63"/>
        <v/>
      </c>
      <c r="AQ24" s="30" t="str">
        <f t="shared" si="64"/>
        <v/>
      </c>
      <c r="AR24" s="30" t="str">
        <f t="shared" si="65"/>
        <v/>
      </c>
      <c r="AS24" s="30" t="str">
        <f t="shared" si="66"/>
        <v/>
      </c>
      <c r="AT24" s="30" t="str">
        <f t="shared" si="67"/>
        <v/>
      </c>
      <c r="AU24" s="30" t="str">
        <f t="shared" si="68"/>
        <v/>
      </c>
      <c r="AV24" s="30" t="str">
        <f t="shared" si="69"/>
        <v/>
      </c>
      <c r="AW24" s="30" t="str">
        <f t="shared" si="70"/>
        <v/>
      </c>
      <c r="AX24" s="30" t="str">
        <f t="shared" si="71"/>
        <v/>
      </c>
      <c r="AY24" s="30" t="str">
        <f t="shared" si="72"/>
        <v/>
      </c>
      <c r="AZ24" s="18"/>
      <c r="BA24" s="54" t="str">
        <f>IF(D24="","",SUM('Anticipation Parcours'!C23:DP23))</f>
        <v/>
      </c>
      <c r="BB24" s="54" t="str">
        <f t="shared" si="73"/>
        <v/>
      </c>
      <c r="BC24" s="49" t="str">
        <f t="shared" si="74"/>
        <v/>
      </c>
      <c r="BD24" s="52" t="str">
        <f t="shared" ca="1" si="75"/>
        <v/>
      </c>
      <c r="BE24" s="53" t="str">
        <f>IF('Récap Individuel Prévision'!K24="","",BC24-'Récap Individuel Prévision'!L24)</f>
        <v/>
      </c>
      <c r="BF24" s="52" t="str">
        <f t="shared" ca="1" si="76"/>
        <v/>
      </c>
      <c r="BG24" s="52" t="str">
        <f t="shared" ca="1" si="77"/>
        <v/>
      </c>
      <c r="BH24" s="52" t="str">
        <f t="shared" si="78"/>
        <v/>
      </c>
    </row>
    <row r="25" spans="2:60" ht="16.2" thickBot="1" x14ac:dyDescent="0.35">
      <c r="B25" s="45" t="str">
        <f>IF('Récap Individuel Prévision'!B25="","",'Récap Individuel Prévision'!B25)</f>
        <v/>
      </c>
      <c r="C25" s="45" t="str">
        <f>IF('Récap Individuel Prévision'!C25="","",'Récap Individuel Prévision'!C25)</f>
        <v/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 t="str">
        <f t="shared" si="41"/>
        <v/>
      </c>
      <c r="U25" s="30" t="str">
        <f t="shared" si="42"/>
        <v/>
      </c>
      <c r="V25" s="30" t="str">
        <f t="shared" si="43"/>
        <v/>
      </c>
      <c r="W25" s="30" t="str">
        <f t="shared" si="44"/>
        <v/>
      </c>
      <c r="X25" s="30" t="str">
        <f t="shared" si="45"/>
        <v/>
      </c>
      <c r="Y25" s="30" t="str">
        <f t="shared" si="46"/>
        <v/>
      </c>
      <c r="Z25" s="30" t="str">
        <f t="shared" si="47"/>
        <v/>
      </c>
      <c r="AA25" s="30" t="str">
        <f t="shared" si="48"/>
        <v/>
      </c>
      <c r="AB25" s="30" t="str">
        <f t="shared" si="49"/>
        <v/>
      </c>
      <c r="AC25" s="30" t="str">
        <f t="shared" si="50"/>
        <v/>
      </c>
      <c r="AD25" s="30" t="str">
        <f t="shared" si="51"/>
        <v/>
      </c>
      <c r="AE25" s="30" t="str">
        <f t="shared" si="52"/>
        <v/>
      </c>
      <c r="AF25" s="30" t="str">
        <f t="shared" si="53"/>
        <v/>
      </c>
      <c r="AG25" s="30" t="str">
        <f t="shared" si="54"/>
        <v/>
      </c>
      <c r="AH25" s="30" t="str">
        <f t="shared" si="55"/>
        <v/>
      </c>
      <c r="AI25" s="30" t="str">
        <f t="shared" si="56"/>
        <v/>
      </c>
      <c r="AJ25" s="30" t="str">
        <f t="shared" si="57"/>
        <v/>
      </c>
      <c r="AK25" s="30" t="str">
        <f t="shared" si="58"/>
        <v/>
      </c>
      <c r="AL25" s="30" t="str">
        <f t="shared" si="59"/>
        <v/>
      </c>
      <c r="AM25" s="30" t="str">
        <f t="shared" si="60"/>
        <v/>
      </c>
      <c r="AN25" s="30" t="str">
        <f t="shared" si="61"/>
        <v/>
      </c>
      <c r="AO25" s="30" t="str">
        <f t="shared" si="62"/>
        <v/>
      </c>
      <c r="AP25" s="30" t="str">
        <f t="shared" si="63"/>
        <v/>
      </c>
      <c r="AQ25" s="30" t="str">
        <f t="shared" si="64"/>
        <v/>
      </c>
      <c r="AR25" s="30" t="str">
        <f t="shared" si="65"/>
        <v/>
      </c>
      <c r="AS25" s="30" t="str">
        <f t="shared" si="66"/>
        <v/>
      </c>
      <c r="AT25" s="30" t="str">
        <f t="shared" si="67"/>
        <v/>
      </c>
      <c r="AU25" s="30" t="str">
        <f t="shared" si="68"/>
        <v/>
      </c>
      <c r="AV25" s="30" t="str">
        <f t="shared" si="69"/>
        <v/>
      </c>
      <c r="AW25" s="30" t="str">
        <f t="shared" si="70"/>
        <v/>
      </c>
      <c r="AX25" s="30" t="str">
        <f t="shared" si="71"/>
        <v/>
      </c>
      <c r="AY25" s="30" t="str">
        <f t="shared" si="72"/>
        <v/>
      </c>
      <c r="AZ25" s="18"/>
      <c r="BA25" s="54" t="str">
        <f>IF(D25="","",SUM('Anticipation Parcours'!C24:DP24))</f>
        <v/>
      </c>
      <c r="BB25" s="54" t="str">
        <f t="shared" si="73"/>
        <v/>
      </c>
      <c r="BC25" s="49" t="str">
        <f t="shared" si="74"/>
        <v/>
      </c>
      <c r="BD25" s="52" t="str">
        <f t="shared" ca="1" si="75"/>
        <v/>
      </c>
      <c r="BE25" s="53" t="str">
        <f>IF('Récap Individuel Prévision'!K25="","",BC25-'Récap Individuel Prévision'!L25)</f>
        <v/>
      </c>
      <c r="BF25" s="52" t="str">
        <f t="shared" ca="1" si="76"/>
        <v/>
      </c>
      <c r="BG25" s="52" t="str">
        <f t="shared" ca="1" si="77"/>
        <v/>
      </c>
      <c r="BH25" s="52" t="str">
        <f t="shared" si="78"/>
        <v/>
      </c>
    </row>
  </sheetData>
  <sheetProtection sheet="1" objects="1" scenarios="1"/>
  <mergeCells count="26">
    <mergeCell ref="BA1:BH1"/>
    <mergeCell ref="D1:AZ1"/>
    <mergeCell ref="Q2:Q3"/>
    <mergeCell ref="R2:R3"/>
    <mergeCell ref="S2:S3"/>
    <mergeCell ref="BA2:BA3"/>
    <mergeCell ref="BB2:BB3"/>
    <mergeCell ref="K2:K3"/>
    <mergeCell ref="L2:L3"/>
    <mergeCell ref="M2:M3"/>
    <mergeCell ref="N2:N3"/>
    <mergeCell ref="O2:O3"/>
    <mergeCell ref="P2:P3"/>
    <mergeCell ref="BH2:BH3"/>
    <mergeCell ref="B2:B3"/>
    <mergeCell ref="BF2:BF3"/>
    <mergeCell ref="BG2:BG3"/>
    <mergeCell ref="D2:D3"/>
    <mergeCell ref="E2:E3"/>
    <mergeCell ref="F2:F3"/>
    <mergeCell ref="G2:G3"/>
    <mergeCell ref="H2:H3"/>
    <mergeCell ref="I2:I3"/>
    <mergeCell ref="J2:J3"/>
    <mergeCell ref="BD2:BD3"/>
    <mergeCell ref="BE2:BE3"/>
  </mergeCells>
  <conditionalFormatting sqref="BH4:BH25">
    <cfRule type="colorScale" priority="14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15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4:BD25">
    <cfRule type="colorScale" priority="4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5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4:BG25">
    <cfRule type="colorScale" priority="1">
      <colorScale>
        <cfvo type="num" val="5"/>
        <cfvo type="num" val="8"/>
        <cfvo type="num" val="12"/>
        <color rgb="FFF8696B"/>
        <color rgb="FFFFEB84"/>
        <color rgb="FF63BE7B"/>
      </colorScale>
    </cfRule>
    <cfRule type="colorScale" priority="2">
      <colorScale>
        <cfvo type="num" val="0"/>
        <cfvo type="num" val="5"/>
        <cfvo type="num" val="8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ignoredErrors>
    <ignoredError sqref="AH4:AY4 T4:AG4 T5:AY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DP48"/>
  <sheetViews>
    <sheetView topLeftCell="A16" workbookViewId="0">
      <selection activeCell="F36" sqref="F36"/>
    </sheetView>
  </sheetViews>
  <sheetFormatPr baseColWidth="10" defaultRowHeight="14.4" x14ac:dyDescent="0.3"/>
  <cols>
    <col min="3" max="3" width="5" bestFit="1" customWidth="1"/>
    <col min="4" max="5" width="2" bestFit="1" customWidth="1"/>
    <col min="6" max="6" width="5" bestFit="1" customWidth="1"/>
    <col min="7" max="11" width="2" bestFit="1" customWidth="1"/>
    <col min="12" max="18" width="3" bestFit="1" customWidth="1"/>
    <col min="19" max="19" width="4.6640625" customWidth="1"/>
    <col min="20" max="28" width="2" customWidth="1"/>
    <col min="29" max="35" width="3" customWidth="1"/>
    <col min="36" max="36" width="4.6640625" customWidth="1"/>
    <col min="37" max="45" width="2" customWidth="1"/>
    <col min="46" max="52" width="3" customWidth="1"/>
    <col min="53" max="53" width="4.6640625" customWidth="1"/>
    <col min="54" max="62" width="2" customWidth="1"/>
    <col min="63" max="69" width="3" customWidth="1"/>
    <col min="70" max="70" width="3.77734375" customWidth="1"/>
    <col min="71" max="79" width="2" customWidth="1"/>
    <col min="80" max="86" width="3" customWidth="1"/>
    <col min="87" max="87" width="4.21875" customWidth="1"/>
    <col min="88" max="96" width="2" customWidth="1"/>
    <col min="97" max="103" width="3" customWidth="1"/>
    <col min="104" max="104" width="4.5546875" customWidth="1"/>
    <col min="105" max="113" width="2" customWidth="1"/>
    <col min="114" max="120" width="3" customWidth="1"/>
  </cols>
  <sheetData>
    <row r="1" spans="1:120" x14ac:dyDescent="0.3">
      <c r="C1" s="87" t="s">
        <v>43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T1" s="87" t="s">
        <v>44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K1" s="87" t="s">
        <v>45</v>
      </c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B1" s="87" t="s">
        <v>46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S1" s="87" t="s">
        <v>47</v>
      </c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J1" s="87" t="s">
        <v>48</v>
      </c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DA1" s="87" t="s">
        <v>49</v>
      </c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</row>
    <row r="2" spans="1:120" x14ac:dyDescent="0.3">
      <c r="B2" t="s">
        <v>25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T2">
        <v>1</v>
      </c>
      <c r="U2">
        <v>2</v>
      </c>
      <c r="V2">
        <v>3</v>
      </c>
      <c r="W2">
        <v>4</v>
      </c>
      <c r="X2">
        <v>5</v>
      </c>
      <c r="Y2">
        <v>6</v>
      </c>
      <c r="Z2">
        <v>7</v>
      </c>
      <c r="AA2">
        <v>8</v>
      </c>
      <c r="AB2">
        <v>9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  <c r="AS2">
        <v>9</v>
      </c>
      <c r="AT2">
        <v>10</v>
      </c>
      <c r="AU2">
        <v>11</v>
      </c>
      <c r="AV2">
        <v>12</v>
      </c>
      <c r="AW2">
        <v>13</v>
      </c>
      <c r="AX2">
        <v>14</v>
      </c>
      <c r="AY2">
        <v>15</v>
      </c>
      <c r="AZ2">
        <v>16</v>
      </c>
      <c r="BB2">
        <v>1</v>
      </c>
      <c r="BC2">
        <v>2</v>
      </c>
      <c r="BD2">
        <v>3</v>
      </c>
      <c r="BE2">
        <v>4</v>
      </c>
      <c r="BF2">
        <v>5</v>
      </c>
      <c r="BG2">
        <v>6</v>
      </c>
      <c r="BH2">
        <v>7</v>
      </c>
      <c r="BI2">
        <v>8</v>
      </c>
      <c r="BJ2">
        <v>9</v>
      </c>
      <c r="BK2">
        <v>10</v>
      </c>
      <c r="BL2">
        <v>11</v>
      </c>
      <c r="BM2">
        <v>12</v>
      </c>
      <c r="BN2">
        <v>13</v>
      </c>
      <c r="BO2">
        <v>14</v>
      </c>
      <c r="BP2">
        <v>15</v>
      </c>
      <c r="BQ2">
        <v>16</v>
      </c>
      <c r="BS2">
        <v>1</v>
      </c>
      <c r="BT2">
        <v>2</v>
      </c>
      <c r="BU2">
        <v>3</v>
      </c>
      <c r="BV2">
        <v>4</v>
      </c>
      <c r="BW2">
        <v>5</v>
      </c>
      <c r="BX2">
        <v>6</v>
      </c>
      <c r="BY2">
        <v>7</v>
      </c>
      <c r="BZ2">
        <v>8</v>
      </c>
      <c r="CA2">
        <v>9</v>
      </c>
      <c r="CB2">
        <v>10</v>
      </c>
      <c r="CC2">
        <v>11</v>
      </c>
      <c r="CD2">
        <v>12</v>
      </c>
      <c r="CE2">
        <v>13</v>
      </c>
      <c r="CF2">
        <v>14</v>
      </c>
      <c r="CG2">
        <v>15</v>
      </c>
      <c r="CH2">
        <v>16</v>
      </c>
      <c r="CJ2">
        <v>1</v>
      </c>
      <c r="CK2">
        <v>2</v>
      </c>
      <c r="CL2">
        <v>3</v>
      </c>
      <c r="CM2">
        <v>4</v>
      </c>
      <c r="CN2">
        <v>5</v>
      </c>
      <c r="CO2">
        <v>6</v>
      </c>
      <c r="CP2">
        <v>7</v>
      </c>
      <c r="CQ2">
        <v>8</v>
      </c>
      <c r="CR2">
        <v>9</v>
      </c>
      <c r="CS2">
        <v>10</v>
      </c>
      <c r="CT2">
        <v>11</v>
      </c>
      <c r="CU2">
        <v>12</v>
      </c>
      <c r="CV2">
        <v>13</v>
      </c>
      <c r="CW2">
        <v>14</v>
      </c>
      <c r="CX2">
        <v>15</v>
      </c>
      <c r="CY2">
        <v>16</v>
      </c>
      <c r="DA2">
        <v>1</v>
      </c>
      <c r="DB2">
        <v>2</v>
      </c>
      <c r="DC2">
        <v>3</v>
      </c>
      <c r="DD2">
        <v>4</v>
      </c>
      <c r="DE2">
        <v>5</v>
      </c>
      <c r="DF2">
        <v>6</v>
      </c>
      <c r="DG2">
        <v>7</v>
      </c>
      <c r="DH2">
        <v>8</v>
      </c>
      <c r="DI2">
        <v>9</v>
      </c>
      <c r="DJ2">
        <v>10</v>
      </c>
      <c r="DK2">
        <v>11</v>
      </c>
      <c r="DL2">
        <v>12</v>
      </c>
      <c r="DM2">
        <v>13</v>
      </c>
      <c r="DN2">
        <v>14</v>
      </c>
      <c r="DO2">
        <v>15</v>
      </c>
      <c r="DP2">
        <v>16</v>
      </c>
    </row>
    <row r="3" spans="1:120" x14ac:dyDescent="0.3">
      <c r="A3">
        <v>1</v>
      </c>
      <c r="B3" t="str">
        <f>IF('Récap Individuel Prévision'!B4="","",'Récap Individuel Prévision'!B4)</f>
        <v/>
      </c>
      <c r="C3" s="33" t="str">
        <f>IF('Récap Individuel Prévision'!$D$4="","",IF('Récap Individuel'!D4='Récap Individuel Prévision'!$D$4,1,""))</f>
        <v/>
      </c>
      <c r="D3" s="33" t="str">
        <f>IF('Récap Individuel Prévision'!$D$4="","",IF('Récap Individuel'!E4='Récap Individuel Prévision'!$D$4,1,""))</f>
        <v/>
      </c>
      <c r="E3" s="33" t="str">
        <f>IF('Récap Individuel Prévision'!$D$4="","",IF('Récap Individuel'!F4='Récap Individuel Prévision'!$D$4,1,""))</f>
        <v/>
      </c>
      <c r="F3" s="33" t="str">
        <f>IF('Récap Individuel Prévision'!$D$4="","",IF('Récap Individuel'!G4='Récap Individuel Prévision'!$D$4,1,""))</f>
        <v/>
      </c>
      <c r="G3" s="33" t="str">
        <f>IF('Récap Individuel Prévision'!$D$4="","",IF('Récap Individuel'!H4='Récap Individuel Prévision'!$D$4,1,""))</f>
        <v/>
      </c>
      <c r="H3" s="33" t="str">
        <f>IF('Récap Individuel Prévision'!$D$4="","",IF('Récap Individuel'!I4='Récap Individuel Prévision'!$D$4,1,""))</f>
        <v/>
      </c>
      <c r="I3" s="33" t="str">
        <f>IF('Récap Individuel Prévision'!$D$4="","",IF('Récap Individuel'!J4='Récap Individuel Prévision'!$D$4,1,""))</f>
        <v/>
      </c>
      <c r="J3" s="33" t="str">
        <f>IF('Récap Individuel Prévision'!$D$4="","",IF('Récap Individuel'!K4='Récap Individuel Prévision'!$D$4,1,""))</f>
        <v/>
      </c>
      <c r="K3" s="33" t="str">
        <f>IF('Récap Individuel Prévision'!$D$4="","",IF('Récap Individuel'!L4='Récap Individuel Prévision'!$D$4,1,""))</f>
        <v/>
      </c>
      <c r="L3" s="33" t="str">
        <f>IF('Récap Individuel Prévision'!$D$4="","",IF('Récap Individuel'!M4='Récap Individuel Prévision'!$D$4,1,""))</f>
        <v/>
      </c>
      <c r="M3" s="33" t="str">
        <f>IF('Récap Individuel Prévision'!$D$4="","",IF('Récap Individuel'!N4='Récap Individuel Prévision'!$D$4,1,""))</f>
        <v/>
      </c>
      <c r="N3" s="33" t="str">
        <f>IF('Récap Individuel Prévision'!$D$4="","",IF('Récap Individuel'!O4='Récap Individuel Prévision'!$D$4,1,""))</f>
        <v/>
      </c>
      <c r="O3" s="33" t="str">
        <f>IF('Récap Individuel Prévision'!$D$4="","",IF('Récap Individuel'!P4='Récap Individuel Prévision'!$D$4,1,""))</f>
        <v/>
      </c>
      <c r="P3" s="33" t="str">
        <f>IF('Récap Individuel Prévision'!$D$4="","",IF('Récap Individuel'!Q4='Récap Individuel Prévision'!$D$4,1,""))</f>
        <v/>
      </c>
      <c r="Q3" s="33" t="str">
        <f>IF('Récap Individuel Prévision'!$D$4="","",IF('Récap Individuel'!R4='Récap Individuel Prévision'!$D$4,1,""))</f>
        <v/>
      </c>
      <c r="R3" s="33" t="str">
        <f>IF('Récap Individuel Prévision'!$D$4="","",IF('Récap Individuel'!S4='Récap Individuel Prévision'!$D$4,1,""))</f>
        <v/>
      </c>
      <c r="T3" s="33" t="str">
        <f>IF('Récap Individuel Prévision'!$E$4="","",IF('Récap Individuel'!D4='Récap Individuel Prévision'!$E$4,1,""))</f>
        <v/>
      </c>
      <c r="U3" s="33" t="str">
        <f>IF('Récap Individuel Prévision'!$E$4="","",IF('Récap Individuel'!E4='Récap Individuel Prévision'!$E$4,1,""))</f>
        <v/>
      </c>
      <c r="V3" s="33" t="str">
        <f>IF('Récap Individuel Prévision'!$E$4="","",IF('Récap Individuel'!F4='Récap Individuel Prévision'!$E$4,1,""))</f>
        <v/>
      </c>
      <c r="W3" s="33" t="str">
        <f>IF('Récap Individuel Prévision'!$E$4="","",IF('Récap Individuel'!G4='Récap Individuel Prévision'!$E$4,1,""))</f>
        <v/>
      </c>
      <c r="X3" s="33" t="str">
        <f>IF('Récap Individuel Prévision'!$E$4="","",IF('Récap Individuel'!H4='Récap Individuel Prévision'!$E$4,1,""))</f>
        <v/>
      </c>
      <c r="Y3" s="33" t="str">
        <f>IF('Récap Individuel Prévision'!$E$4="","",IF('Récap Individuel'!I4='Récap Individuel Prévision'!$E$4,1,""))</f>
        <v/>
      </c>
      <c r="Z3" s="33" t="str">
        <f>IF('Récap Individuel Prévision'!$E$4="","",IF('Récap Individuel'!J4='Récap Individuel Prévision'!$E$4,1,""))</f>
        <v/>
      </c>
      <c r="AA3" s="33" t="str">
        <f>IF('Récap Individuel Prévision'!$E$4="","",IF('Récap Individuel'!K4='Récap Individuel Prévision'!$E$4,1,""))</f>
        <v/>
      </c>
      <c r="AB3" s="33" t="str">
        <f>IF('Récap Individuel Prévision'!$E$4="","",IF('Récap Individuel'!L4='Récap Individuel Prévision'!$E$4,1,""))</f>
        <v/>
      </c>
      <c r="AC3" s="33" t="str">
        <f>IF('Récap Individuel Prévision'!$E$4="","",IF('Récap Individuel'!M4='Récap Individuel Prévision'!$E$4,1,""))</f>
        <v/>
      </c>
      <c r="AD3" s="33" t="str">
        <f>IF('Récap Individuel Prévision'!$E$4="","",IF('Récap Individuel'!N4='Récap Individuel Prévision'!$E$4,1,""))</f>
        <v/>
      </c>
      <c r="AE3" s="33" t="str">
        <f>IF('Récap Individuel Prévision'!$E$4="","",IF('Récap Individuel'!O4='Récap Individuel Prévision'!$E$4,1,""))</f>
        <v/>
      </c>
      <c r="AF3" s="33" t="str">
        <f>IF('Récap Individuel Prévision'!$E$4="","",IF('Récap Individuel'!P4='Récap Individuel Prévision'!$E$4,1,""))</f>
        <v/>
      </c>
      <c r="AG3" s="33" t="str">
        <f>IF('Récap Individuel Prévision'!$E$4="","",IF('Récap Individuel'!Q4='Récap Individuel Prévision'!$E$4,1,""))</f>
        <v/>
      </c>
      <c r="AH3" s="33" t="str">
        <f>IF('Récap Individuel Prévision'!$E$4="","",IF('Récap Individuel'!R4='Récap Individuel Prévision'!$E$4,1,""))</f>
        <v/>
      </c>
      <c r="AI3" s="33" t="str">
        <f>IF('Récap Individuel Prévision'!$E$4="","",IF('Récap Individuel'!S4='Récap Individuel Prévision'!$E$4,1,""))</f>
        <v/>
      </c>
      <c r="AK3" s="33" t="str">
        <f>IF('Récap Individuel Prévision'!$F$4="","",IF('Récap Individuel'!D4='Récap Individuel Prévision'!$F$4,1,""))</f>
        <v/>
      </c>
      <c r="AL3" s="33" t="str">
        <f>IF('Récap Individuel Prévision'!$F$4="","",IF('Récap Individuel'!E4='Récap Individuel Prévision'!$F$4,1,""))</f>
        <v/>
      </c>
      <c r="AM3" s="33" t="str">
        <f>IF('Récap Individuel Prévision'!$F$4="","",IF('Récap Individuel'!F4='Récap Individuel Prévision'!$F$4,1,""))</f>
        <v/>
      </c>
      <c r="AN3" s="33" t="str">
        <f>IF('Récap Individuel Prévision'!$F$4="","",IF('Récap Individuel'!G4='Récap Individuel Prévision'!$F$4,1,""))</f>
        <v/>
      </c>
      <c r="AO3" s="33" t="str">
        <f>IF('Récap Individuel Prévision'!$F$4="","",IF('Récap Individuel'!H4='Récap Individuel Prévision'!$F$4,1,""))</f>
        <v/>
      </c>
      <c r="AP3" s="33" t="str">
        <f>IF('Récap Individuel Prévision'!$F$4="","",IF('Récap Individuel'!I4='Récap Individuel Prévision'!$F$4,1,""))</f>
        <v/>
      </c>
      <c r="AQ3" s="33" t="str">
        <f>IF('Récap Individuel Prévision'!$F$4="","",IF('Récap Individuel'!J4='Récap Individuel Prévision'!$F$4,1,""))</f>
        <v/>
      </c>
      <c r="AR3" s="33" t="str">
        <f>IF('Récap Individuel Prévision'!$F$4="","",IF('Récap Individuel'!K4='Récap Individuel Prévision'!$F$4,1,""))</f>
        <v/>
      </c>
      <c r="AS3" s="33" t="str">
        <f>IF('Récap Individuel Prévision'!$F$4="","",IF('Récap Individuel'!L4='Récap Individuel Prévision'!$F$4,1,""))</f>
        <v/>
      </c>
      <c r="AT3" s="33" t="str">
        <f>IF('Récap Individuel Prévision'!$F$4="","",IF('Récap Individuel'!M4='Récap Individuel Prévision'!$F$4,1,""))</f>
        <v/>
      </c>
      <c r="AU3" s="33" t="str">
        <f>IF('Récap Individuel Prévision'!$F$4="","",IF('Récap Individuel'!N4='Récap Individuel Prévision'!$F$4,1,""))</f>
        <v/>
      </c>
      <c r="AV3" s="33" t="str">
        <f>IF('Récap Individuel Prévision'!$F$4="","",IF('Récap Individuel'!O4='Récap Individuel Prévision'!$F$4,1,""))</f>
        <v/>
      </c>
      <c r="AW3" s="33" t="str">
        <f>IF('Récap Individuel Prévision'!$F$4="","",IF('Récap Individuel'!P4='Récap Individuel Prévision'!$F$4,1,""))</f>
        <v/>
      </c>
      <c r="AX3" s="33" t="str">
        <f>IF('Récap Individuel Prévision'!$F$4="","",IF('Récap Individuel'!Q4='Récap Individuel Prévision'!$F$4,1,""))</f>
        <v/>
      </c>
      <c r="AY3" s="33" t="str">
        <f>IF('Récap Individuel Prévision'!$F$4="","",IF('Récap Individuel'!R4='Récap Individuel Prévision'!$F$4,1,""))</f>
        <v/>
      </c>
      <c r="AZ3" s="33" t="str">
        <f>IF('Récap Individuel Prévision'!$F$4="","",IF('Récap Individuel'!S4='Récap Individuel Prévision'!$F$4,1,""))</f>
        <v/>
      </c>
      <c r="BB3" s="33" t="str">
        <f>IF('Récap Individuel Prévision'!$G$4="","",IF('Récap Individuel'!D4='Récap Individuel Prévision'!$G$4,1,""))</f>
        <v/>
      </c>
      <c r="BC3" s="33" t="str">
        <f>IF('Récap Individuel Prévision'!$G$4="","",IF('Récap Individuel'!E4='Récap Individuel Prévision'!$G$4,1,""))</f>
        <v/>
      </c>
      <c r="BD3" s="33" t="str">
        <f>IF('Récap Individuel Prévision'!$G$4="","",IF('Récap Individuel'!F4='Récap Individuel Prévision'!$G$4,1,""))</f>
        <v/>
      </c>
      <c r="BE3" s="33" t="str">
        <f>IF('Récap Individuel Prévision'!$G$4="","",IF('Récap Individuel'!G4='Récap Individuel Prévision'!$G$4,1,""))</f>
        <v/>
      </c>
      <c r="BF3" s="33" t="str">
        <f>IF('Récap Individuel Prévision'!$G$4="","",IF('Récap Individuel'!H4='Récap Individuel Prévision'!$G$4,1,""))</f>
        <v/>
      </c>
      <c r="BG3" s="33" t="str">
        <f>IF('Récap Individuel Prévision'!$G$4="","",IF('Récap Individuel'!I4='Récap Individuel Prévision'!$G$4,1,""))</f>
        <v/>
      </c>
      <c r="BH3" s="33" t="str">
        <f>IF('Récap Individuel Prévision'!$G$4="","",IF('Récap Individuel'!J4='Récap Individuel Prévision'!$G$4,1,""))</f>
        <v/>
      </c>
      <c r="BI3" s="33" t="str">
        <f>IF('Récap Individuel Prévision'!$G$4="","",IF('Récap Individuel'!K4='Récap Individuel Prévision'!$G$4,1,""))</f>
        <v/>
      </c>
      <c r="BJ3" s="33" t="str">
        <f>IF('Récap Individuel Prévision'!$G$4="","",IF('Récap Individuel'!L4='Récap Individuel Prévision'!$G$4,1,""))</f>
        <v/>
      </c>
      <c r="BK3" s="33" t="str">
        <f>IF('Récap Individuel Prévision'!$G$4="","",IF('Récap Individuel'!M4='Récap Individuel Prévision'!$G$4,1,""))</f>
        <v/>
      </c>
      <c r="BL3" s="33" t="str">
        <f>IF('Récap Individuel Prévision'!$G$4="","",IF('Récap Individuel'!N4='Récap Individuel Prévision'!$G$4,1,""))</f>
        <v/>
      </c>
      <c r="BM3" s="33" t="str">
        <f>IF('Récap Individuel Prévision'!$G$4="","",IF('Récap Individuel'!O4='Récap Individuel Prévision'!$G$4,1,""))</f>
        <v/>
      </c>
      <c r="BN3" s="33" t="str">
        <f>IF('Récap Individuel Prévision'!$G$4="","",IF('Récap Individuel'!P4='Récap Individuel Prévision'!$G$4,1,""))</f>
        <v/>
      </c>
      <c r="BO3" s="33" t="str">
        <f>IF('Récap Individuel Prévision'!$G$4="","",IF('Récap Individuel'!Q4='Récap Individuel Prévision'!$G$4,1,""))</f>
        <v/>
      </c>
      <c r="BP3" s="33" t="str">
        <f>IF('Récap Individuel Prévision'!$G$4="","",IF('Récap Individuel'!R4='Récap Individuel Prévision'!$G$4,1,""))</f>
        <v/>
      </c>
      <c r="BQ3" s="33" t="str">
        <f>IF('Récap Individuel Prévision'!$G$4="","",IF('Récap Individuel'!S4='Récap Individuel Prévision'!$G$4,1,""))</f>
        <v/>
      </c>
      <c r="BS3" s="33" t="str">
        <f>IF('Récap Individuel Prévision'!$H$4="","",IF('Récap Individuel'!D4='Récap Individuel Prévision'!$H$4,1,""))</f>
        <v/>
      </c>
      <c r="BT3" s="33" t="str">
        <f>IF('Récap Individuel Prévision'!$H$4="","",IF('Récap Individuel'!E4='Récap Individuel Prévision'!$H$4,1,""))</f>
        <v/>
      </c>
      <c r="BU3" s="33" t="str">
        <f>IF('Récap Individuel Prévision'!$H$4="","",IF('Récap Individuel'!F4='Récap Individuel Prévision'!$H$4,1,""))</f>
        <v/>
      </c>
      <c r="BV3" s="33" t="str">
        <f>IF('Récap Individuel Prévision'!$H$4="","",IF('Récap Individuel'!G4='Récap Individuel Prévision'!$H$4,1,""))</f>
        <v/>
      </c>
      <c r="BW3" s="33" t="str">
        <f>IF('Récap Individuel Prévision'!$H$4="","",IF('Récap Individuel'!H4='Récap Individuel Prévision'!$H$4,1,""))</f>
        <v/>
      </c>
      <c r="BX3" s="33" t="str">
        <f>IF('Récap Individuel Prévision'!$H$4="","",IF('Récap Individuel'!I4='Récap Individuel Prévision'!$H$4,1,""))</f>
        <v/>
      </c>
      <c r="BY3" s="33" t="str">
        <f>IF('Récap Individuel Prévision'!$H$4="","",IF('Récap Individuel'!J4='Récap Individuel Prévision'!$H$4,1,""))</f>
        <v/>
      </c>
      <c r="BZ3" s="33" t="str">
        <f>IF('Récap Individuel Prévision'!$H$4="","",IF('Récap Individuel'!K4='Récap Individuel Prévision'!$H$4,1,""))</f>
        <v/>
      </c>
      <c r="CA3" s="33" t="str">
        <f>IF('Récap Individuel Prévision'!$H$4="","",IF('Récap Individuel'!L4='Récap Individuel Prévision'!$H$4,1,""))</f>
        <v/>
      </c>
      <c r="CB3" s="33" t="str">
        <f>IF('Récap Individuel Prévision'!$H$4="","",IF('Récap Individuel'!M4='Récap Individuel Prévision'!$H$4,1,""))</f>
        <v/>
      </c>
      <c r="CC3" s="33" t="str">
        <f>IF('Récap Individuel Prévision'!$H$4="","",IF('Récap Individuel'!N4='Récap Individuel Prévision'!$H$4,1,""))</f>
        <v/>
      </c>
      <c r="CD3" s="33" t="str">
        <f>IF('Récap Individuel Prévision'!$H$4="","",IF('Récap Individuel'!O4='Récap Individuel Prévision'!$H$4,1,""))</f>
        <v/>
      </c>
      <c r="CE3" s="33" t="str">
        <f>IF('Récap Individuel Prévision'!$H$4="","",IF('Récap Individuel'!P4='Récap Individuel Prévision'!$H$4,1,""))</f>
        <v/>
      </c>
      <c r="CF3" s="33" t="str">
        <f>IF('Récap Individuel Prévision'!$H$4="","",IF('Récap Individuel'!Q4='Récap Individuel Prévision'!$H$4,1,""))</f>
        <v/>
      </c>
      <c r="CG3" s="33" t="str">
        <f>IF('Récap Individuel Prévision'!$H$4="","",IF('Récap Individuel'!R4='Récap Individuel Prévision'!$H$4,1,""))</f>
        <v/>
      </c>
      <c r="CH3" s="33" t="str">
        <f>IF('Récap Individuel Prévision'!$H$4="","",IF('Récap Individuel'!S4='Récap Individuel Prévision'!$H$4,1,""))</f>
        <v/>
      </c>
      <c r="CJ3" s="33" t="str">
        <f>IF('Récap Individuel Prévision'!$I$4="","",IF('Récap Individuel'!D4='Récap Individuel Prévision'!$I$4,1,""))</f>
        <v/>
      </c>
      <c r="CK3" s="33" t="str">
        <f>IF('Récap Individuel Prévision'!$I$4="","",IF('Récap Individuel'!E4='Récap Individuel Prévision'!$I$4,1,""))</f>
        <v/>
      </c>
      <c r="CL3" s="33" t="str">
        <f>IF('Récap Individuel Prévision'!$I$4="","",IF('Récap Individuel'!F4='Récap Individuel Prévision'!$I$4,1,""))</f>
        <v/>
      </c>
      <c r="CM3" s="33" t="str">
        <f>IF('Récap Individuel Prévision'!$I$4="","",IF('Récap Individuel'!G4='Récap Individuel Prévision'!$I$4,1,""))</f>
        <v/>
      </c>
      <c r="CN3" s="33" t="str">
        <f>IF('Récap Individuel Prévision'!$I$4="","",IF('Récap Individuel'!H4='Récap Individuel Prévision'!$I$4,1,""))</f>
        <v/>
      </c>
      <c r="CO3" s="33" t="str">
        <f>IF('Récap Individuel Prévision'!$I$4="","",IF('Récap Individuel'!I4='Récap Individuel Prévision'!$I$4,1,""))</f>
        <v/>
      </c>
      <c r="CP3" s="33" t="str">
        <f>IF('Récap Individuel Prévision'!$I$4="","",IF('Récap Individuel'!J4='Récap Individuel Prévision'!$I$4,1,""))</f>
        <v/>
      </c>
      <c r="CQ3" s="33" t="str">
        <f>IF('Récap Individuel Prévision'!$I$4="","",IF('Récap Individuel'!K4='Récap Individuel Prévision'!$I$4,1,""))</f>
        <v/>
      </c>
      <c r="CR3" s="33" t="str">
        <f>IF('Récap Individuel Prévision'!$I$4="","",IF('Récap Individuel'!L4='Récap Individuel Prévision'!$I$4,1,""))</f>
        <v/>
      </c>
      <c r="CS3" s="33" t="str">
        <f>IF('Récap Individuel Prévision'!$I$4="","",IF('Récap Individuel'!M4='Récap Individuel Prévision'!$I$4,1,""))</f>
        <v/>
      </c>
      <c r="CT3" s="33" t="str">
        <f>IF('Récap Individuel Prévision'!$I$4="","",IF('Récap Individuel'!N4='Récap Individuel Prévision'!$I$4,1,""))</f>
        <v/>
      </c>
      <c r="CU3" s="33" t="str">
        <f>IF('Récap Individuel Prévision'!$I$4="","",IF('Récap Individuel'!O4='Récap Individuel Prévision'!$I$4,1,""))</f>
        <v/>
      </c>
      <c r="CV3" s="33" t="str">
        <f>IF('Récap Individuel Prévision'!$I$4="","",IF('Récap Individuel'!P4='Récap Individuel Prévision'!$I$4,1,""))</f>
        <v/>
      </c>
      <c r="CW3" s="33" t="str">
        <f>IF('Récap Individuel Prévision'!$I$4="","",IF('Récap Individuel'!Q4='Récap Individuel Prévision'!$I$4,1,""))</f>
        <v/>
      </c>
      <c r="CX3" s="33" t="str">
        <f>IF('Récap Individuel Prévision'!$I$4="","",IF('Récap Individuel'!R4='Récap Individuel Prévision'!$I$4,1,""))</f>
        <v/>
      </c>
      <c r="CY3" s="33" t="str">
        <f>IF('Récap Individuel Prévision'!$I$4="","",IF('Récap Individuel'!S4='Récap Individuel Prévision'!$I$4,1,""))</f>
        <v/>
      </c>
      <c r="DA3" s="33" t="str">
        <f>IF('Récap Individuel Prévision'!$J$4="","",IF('Récap Individuel'!D4='Récap Individuel Prévision'!$J$4,1,""))</f>
        <v/>
      </c>
      <c r="DB3" s="33" t="str">
        <f>IF('Récap Individuel Prévision'!$J$4="","",IF('Récap Individuel'!E4='Récap Individuel Prévision'!$J$4,1,""))</f>
        <v/>
      </c>
      <c r="DC3" s="33" t="str">
        <f>IF('Récap Individuel Prévision'!$J$4="","",IF('Récap Individuel'!F4='Récap Individuel Prévision'!$J$4,1,""))</f>
        <v/>
      </c>
      <c r="DD3" s="33" t="str">
        <f>IF('Récap Individuel Prévision'!$J$4="","",IF('Récap Individuel'!G4='Récap Individuel Prévision'!$J$4,1,""))</f>
        <v/>
      </c>
      <c r="DE3" s="33" t="str">
        <f>IF('Récap Individuel Prévision'!$J$4="","",IF('Récap Individuel'!H4='Récap Individuel Prévision'!$J$4,1,""))</f>
        <v/>
      </c>
      <c r="DF3" s="33" t="str">
        <f>IF('Récap Individuel Prévision'!$J$4="","",IF('Récap Individuel'!I4='Récap Individuel Prévision'!$J$4,1,""))</f>
        <v/>
      </c>
      <c r="DG3" s="33" t="str">
        <f>IF('Récap Individuel Prévision'!$J$4="","",IF('Récap Individuel'!J4='Récap Individuel Prévision'!$J$4,1,""))</f>
        <v/>
      </c>
      <c r="DH3" s="33" t="str">
        <f>IF('Récap Individuel Prévision'!$J$4="","",IF('Récap Individuel'!K4='Récap Individuel Prévision'!$J$4,1,""))</f>
        <v/>
      </c>
      <c r="DI3" s="33" t="str">
        <f>IF('Récap Individuel Prévision'!$J$4="","",IF('Récap Individuel'!L4='Récap Individuel Prévision'!$J$4,1,""))</f>
        <v/>
      </c>
      <c r="DJ3" s="33" t="str">
        <f>IF('Récap Individuel Prévision'!$J$4="","",IF('Récap Individuel'!M4='Récap Individuel Prévision'!$J$4,1,""))</f>
        <v/>
      </c>
      <c r="DK3" s="33" t="str">
        <f>IF('Récap Individuel Prévision'!$J$4="","",IF('Récap Individuel'!N4='Récap Individuel Prévision'!$J$4,1,""))</f>
        <v/>
      </c>
      <c r="DL3" s="33" t="str">
        <f>IF('Récap Individuel Prévision'!$J$4="","",IF('Récap Individuel'!O4='Récap Individuel Prévision'!$J$4,1,""))</f>
        <v/>
      </c>
      <c r="DM3" s="33" t="str">
        <f>IF('Récap Individuel Prévision'!$J$4="","",IF('Récap Individuel'!P4='Récap Individuel Prévision'!$J$4,1,""))</f>
        <v/>
      </c>
      <c r="DN3" s="33" t="str">
        <f>IF('Récap Individuel Prévision'!$J$4="","",IF('Récap Individuel'!Q4='Récap Individuel Prévision'!$J$4,1,""))</f>
        <v/>
      </c>
      <c r="DO3" s="33" t="str">
        <f>IF('Récap Individuel Prévision'!$J$4="","",IF('Récap Individuel'!R4='Récap Individuel Prévision'!$J$4,1,""))</f>
        <v/>
      </c>
      <c r="DP3" s="33" t="str">
        <f>IF('Récap Individuel Prévision'!$J$4="","",IF('Récap Individuel'!S4='Récap Individuel Prévision'!$J$4,1,""))</f>
        <v/>
      </c>
    </row>
    <row r="4" spans="1:120" x14ac:dyDescent="0.3">
      <c r="A4">
        <v>2</v>
      </c>
      <c r="B4" t="str">
        <f>IF('Récap Individuel Prévision'!B5="","",'Récap Individuel Prévision'!B5)</f>
        <v/>
      </c>
      <c r="C4" s="33" t="str">
        <f>IF('Récap Individuel Prévision'!$D$5="","",IF('Récap Individuel'!D5='Récap Individuel Prévision'!$D$5,1,""))</f>
        <v/>
      </c>
      <c r="D4" s="33" t="str">
        <f>IF('Récap Individuel Prévision'!$D$5="","",IF('Récap Individuel'!E5='Récap Individuel Prévision'!$D$5,1,""))</f>
        <v/>
      </c>
      <c r="E4" s="33" t="str">
        <f>IF('Récap Individuel Prévision'!$D$5="","",IF('Récap Individuel'!F5='Récap Individuel Prévision'!$D$5,1,""))</f>
        <v/>
      </c>
      <c r="F4" s="33" t="str">
        <f>IF('Récap Individuel Prévision'!$D$5="","",IF('Récap Individuel'!G5='Récap Individuel Prévision'!$D$5,1,""))</f>
        <v/>
      </c>
      <c r="G4" s="33" t="str">
        <f>IF('Récap Individuel Prévision'!$D$5="","",IF('Récap Individuel'!H5='Récap Individuel Prévision'!$D$5,1,""))</f>
        <v/>
      </c>
      <c r="H4" s="33" t="str">
        <f>IF('Récap Individuel Prévision'!$D$5="","",IF('Récap Individuel'!I5='Récap Individuel Prévision'!$D$5,1,""))</f>
        <v/>
      </c>
      <c r="I4" s="33" t="str">
        <f>IF('Récap Individuel Prévision'!$D$5="","",IF('Récap Individuel'!J5='Récap Individuel Prévision'!$D$5,1,""))</f>
        <v/>
      </c>
      <c r="J4" s="33" t="str">
        <f>IF('Récap Individuel Prévision'!$D$5="","",IF('Récap Individuel'!K5='Récap Individuel Prévision'!$D$5,1,""))</f>
        <v/>
      </c>
      <c r="K4" s="33" t="str">
        <f>IF('Récap Individuel Prévision'!$D$5="","",IF('Récap Individuel'!L5='Récap Individuel Prévision'!$D$5,1,""))</f>
        <v/>
      </c>
      <c r="L4" s="33" t="str">
        <f>IF('Récap Individuel Prévision'!$D$5="","",IF('Récap Individuel'!M5='Récap Individuel Prévision'!$D$5,1,""))</f>
        <v/>
      </c>
      <c r="M4" s="33" t="str">
        <f>IF('Récap Individuel Prévision'!$D$5="","",IF('Récap Individuel'!N5='Récap Individuel Prévision'!$D$5,1,""))</f>
        <v/>
      </c>
      <c r="N4" s="33" t="str">
        <f>IF('Récap Individuel Prévision'!$D$5="","",IF('Récap Individuel'!O5='Récap Individuel Prévision'!$D$5,1,""))</f>
        <v/>
      </c>
      <c r="O4" s="33" t="str">
        <f>IF('Récap Individuel Prévision'!$D$5="","",IF('Récap Individuel'!P5='Récap Individuel Prévision'!$D$5,1,""))</f>
        <v/>
      </c>
      <c r="P4" s="33" t="str">
        <f>IF('Récap Individuel Prévision'!$D$5="","",IF('Récap Individuel'!Q5='Récap Individuel Prévision'!$D$5,1,""))</f>
        <v/>
      </c>
      <c r="Q4" s="33" t="str">
        <f>IF('Récap Individuel Prévision'!$D$5="","",IF('Récap Individuel'!R5='Récap Individuel Prévision'!$D$5,1,""))</f>
        <v/>
      </c>
      <c r="R4" s="33" t="str">
        <f>IF('Récap Individuel Prévision'!$D$5="","",IF('Récap Individuel'!S5='Récap Individuel Prévision'!$D$5,1,""))</f>
        <v/>
      </c>
      <c r="T4" s="33" t="str">
        <f>IF('Récap Individuel Prévision'!$E$5="","",IF('Récap Individuel'!D5='Récap Individuel Prévision'!$E$5,1,""))</f>
        <v/>
      </c>
      <c r="U4" s="33" t="str">
        <f>IF('Récap Individuel Prévision'!$E$5="","",IF('Récap Individuel'!E5='Récap Individuel Prévision'!$E$5,1,""))</f>
        <v/>
      </c>
      <c r="V4" s="33" t="str">
        <f>IF('Récap Individuel Prévision'!$E$5="","",IF('Récap Individuel'!F5='Récap Individuel Prévision'!$E$5,1,""))</f>
        <v/>
      </c>
      <c r="W4" s="33" t="str">
        <f>IF('Récap Individuel Prévision'!$E$5="","",IF('Récap Individuel'!G5='Récap Individuel Prévision'!$E$5,1,""))</f>
        <v/>
      </c>
      <c r="X4" s="33" t="str">
        <f>IF('Récap Individuel Prévision'!$E$5="","",IF('Récap Individuel'!H5='Récap Individuel Prévision'!$E$5,1,""))</f>
        <v/>
      </c>
      <c r="Y4" s="33" t="str">
        <f>IF('Récap Individuel Prévision'!$E$5="","",IF('Récap Individuel'!I5='Récap Individuel Prévision'!$E$5,1,""))</f>
        <v/>
      </c>
      <c r="Z4" s="33" t="str">
        <f>IF('Récap Individuel Prévision'!$E$5="","",IF('Récap Individuel'!J5='Récap Individuel Prévision'!$E$5,1,""))</f>
        <v/>
      </c>
      <c r="AA4" s="33" t="str">
        <f>IF('Récap Individuel Prévision'!$E$5="","",IF('Récap Individuel'!K5='Récap Individuel Prévision'!$E$5,1,""))</f>
        <v/>
      </c>
      <c r="AB4" s="33" t="str">
        <f>IF('Récap Individuel Prévision'!$E$5="","",IF('Récap Individuel'!L5='Récap Individuel Prévision'!$E$5,1,""))</f>
        <v/>
      </c>
      <c r="AC4" s="33" t="str">
        <f>IF('Récap Individuel Prévision'!$E$5="","",IF('Récap Individuel'!M5='Récap Individuel Prévision'!$E$5,1,""))</f>
        <v/>
      </c>
      <c r="AD4" s="33" t="str">
        <f>IF('Récap Individuel Prévision'!$E$5="","",IF('Récap Individuel'!N5='Récap Individuel Prévision'!$E$5,1,""))</f>
        <v/>
      </c>
      <c r="AE4" s="33" t="str">
        <f>IF('Récap Individuel Prévision'!$E$5="","",IF('Récap Individuel'!O5='Récap Individuel Prévision'!$E$5,1,""))</f>
        <v/>
      </c>
      <c r="AF4" s="33" t="str">
        <f>IF('Récap Individuel Prévision'!$E$5="","",IF('Récap Individuel'!P5='Récap Individuel Prévision'!$E$5,1,""))</f>
        <v/>
      </c>
      <c r="AG4" s="33" t="str">
        <f>IF('Récap Individuel Prévision'!$E$5="","",IF('Récap Individuel'!Q5='Récap Individuel Prévision'!$E$5,1,""))</f>
        <v/>
      </c>
      <c r="AH4" s="33" t="str">
        <f>IF('Récap Individuel Prévision'!$E$5="","",IF('Récap Individuel'!R5='Récap Individuel Prévision'!$E$5,1,""))</f>
        <v/>
      </c>
      <c r="AI4" s="33" t="str">
        <f>IF('Récap Individuel Prévision'!$E$5="","",IF('Récap Individuel'!S5='Récap Individuel Prévision'!$E$5,1,""))</f>
        <v/>
      </c>
      <c r="AK4" s="33" t="str">
        <f>IF('Récap Individuel Prévision'!$F$5="","",IF('Récap Individuel'!D5='Récap Individuel Prévision'!$F$5,1,""))</f>
        <v/>
      </c>
      <c r="AL4" s="33" t="str">
        <f>IF('Récap Individuel Prévision'!$F$5="","",IF('Récap Individuel'!E5='Récap Individuel Prévision'!$F$5,1,""))</f>
        <v/>
      </c>
      <c r="AM4" s="33" t="str">
        <f>IF('Récap Individuel Prévision'!$F$5="","",IF('Récap Individuel'!F5='Récap Individuel Prévision'!$F$5,1,""))</f>
        <v/>
      </c>
      <c r="AN4" s="33" t="str">
        <f>IF('Récap Individuel Prévision'!$F$5="","",IF('Récap Individuel'!G5='Récap Individuel Prévision'!$F$5,1,""))</f>
        <v/>
      </c>
      <c r="AO4" s="33" t="str">
        <f>IF('Récap Individuel Prévision'!$F$5="","",IF('Récap Individuel'!H5='Récap Individuel Prévision'!$F$5,1,""))</f>
        <v/>
      </c>
      <c r="AP4" s="33" t="str">
        <f>IF('Récap Individuel Prévision'!$F$5="","",IF('Récap Individuel'!I5='Récap Individuel Prévision'!$F$5,1,""))</f>
        <v/>
      </c>
      <c r="AQ4" s="33" t="str">
        <f>IF('Récap Individuel Prévision'!$F$5="","",IF('Récap Individuel'!J5='Récap Individuel Prévision'!$F$5,1,""))</f>
        <v/>
      </c>
      <c r="AR4" s="33" t="str">
        <f>IF('Récap Individuel Prévision'!$F$5="","",IF('Récap Individuel'!K5='Récap Individuel Prévision'!$F$5,1,""))</f>
        <v/>
      </c>
      <c r="AS4" s="33" t="str">
        <f>IF('Récap Individuel Prévision'!$F$5="","",IF('Récap Individuel'!L5='Récap Individuel Prévision'!$F$5,1,""))</f>
        <v/>
      </c>
      <c r="AT4" s="33" t="str">
        <f>IF('Récap Individuel Prévision'!$F$5="","",IF('Récap Individuel'!M5='Récap Individuel Prévision'!$F$5,1,""))</f>
        <v/>
      </c>
      <c r="AU4" s="33" t="str">
        <f>IF('Récap Individuel Prévision'!$F$5="","",IF('Récap Individuel'!N5='Récap Individuel Prévision'!$F$5,1,""))</f>
        <v/>
      </c>
      <c r="AV4" s="33" t="str">
        <f>IF('Récap Individuel Prévision'!$F$5="","",IF('Récap Individuel'!O5='Récap Individuel Prévision'!$F$5,1,""))</f>
        <v/>
      </c>
      <c r="AW4" s="33" t="str">
        <f>IF('Récap Individuel Prévision'!$F$5="","",IF('Récap Individuel'!P5='Récap Individuel Prévision'!$F$5,1,""))</f>
        <v/>
      </c>
      <c r="AX4" s="33" t="str">
        <f>IF('Récap Individuel Prévision'!$F$5="","",IF('Récap Individuel'!Q5='Récap Individuel Prévision'!$F$5,1,""))</f>
        <v/>
      </c>
      <c r="AY4" s="33" t="str">
        <f>IF('Récap Individuel Prévision'!$F$5="","",IF('Récap Individuel'!R5='Récap Individuel Prévision'!$F$5,1,""))</f>
        <v/>
      </c>
      <c r="AZ4" s="33" t="str">
        <f>IF('Récap Individuel Prévision'!$F$5="","",IF('Récap Individuel'!S5='Récap Individuel Prévision'!$F$5,1,""))</f>
        <v/>
      </c>
      <c r="BB4" s="33" t="str">
        <f>IF('Récap Individuel Prévision'!$G$5="","",IF('Récap Individuel'!D5='Récap Individuel Prévision'!$G$5,1,""))</f>
        <v/>
      </c>
      <c r="BC4" s="33" t="str">
        <f>IF('Récap Individuel Prévision'!$G$5="","",IF('Récap Individuel'!E5='Récap Individuel Prévision'!$G$5,1,""))</f>
        <v/>
      </c>
      <c r="BD4" s="33" t="str">
        <f>IF('Récap Individuel Prévision'!$G$5="","",IF('Récap Individuel'!F5='Récap Individuel Prévision'!$G$5,1,""))</f>
        <v/>
      </c>
      <c r="BE4" s="33" t="str">
        <f>IF('Récap Individuel Prévision'!$G$5="","",IF('Récap Individuel'!G5='Récap Individuel Prévision'!$G$5,1,""))</f>
        <v/>
      </c>
      <c r="BF4" s="33" t="str">
        <f>IF('Récap Individuel Prévision'!$G$5="","",IF('Récap Individuel'!H5='Récap Individuel Prévision'!$G$5,1,""))</f>
        <v/>
      </c>
      <c r="BG4" s="33" t="str">
        <f>IF('Récap Individuel Prévision'!$G$5="","",IF('Récap Individuel'!I5='Récap Individuel Prévision'!$G$5,1,""))</f>
        <v/>
      </c>
      <c r="BH4" s="33" t="str">
        <f>IF('Récap Individuel Prévision'!$G$5="","",IF('Récap Individuel'!J5='Récap Individuel Prévision'!$G$5,1,""))</f>
        <v/>
      </c>
      <c r="BI4" s="33" t="str">
        <f>IF('Récap Individuel Prévision'!$G$5="","",IF('Récap Individuel'!K5='Récap Individuel Prévision'!$G$5,1,""))</f>
        <v/>
      </c>
      <c r="BJ4" s="33" t="str">
        <f>IF('Récap Individuel Prévision'!$G$5="","",IF('Récap Individuel'!L5='Récap Individuel Prévision'!$G$5,1,""))</f>
        <v/>
      </c>
      <c r="BK4" s="33" t="str">
        <f>IF('Récap Individuel Prévision'!$G$5="","",IF('Récap Individuel'!M5='Récap Individuel Prévision'!$G$5,1,""))</f>
        <v/>
      </c>
      <c r="BL4" s="33" t="str">
        <f>IF('Récap Individuel Prévision'!$G$5="","",IF('Récap Individuel'!N5='Récap Individuel Prévision'!$G$5,1,""))</f>
        <v/>
      </c>
      <c r="BM4" s="33" t="str">
        <f>IF('Récap Individuel Prévision'!$G$5="","",IF('Récap Individuel'!O5='Récap Individuel Prévision'!$G$5,1,""))</f>
        <v/>
      </c>
      <c r="BN4" s="33" t="str">
        <f>IF('Récap Individuel Prévision'!$G$5="","",IF('Récap Individuel'!P5='Récap Individuel Prévision'!$G$5,1,""))</f>
        <v/>
      </c>
      <c r="BO4" s="33" t="str">
        <f>IF('Récap Individuel Prévision'!$G$5="","",IF('Récap Individuel'!Q5='Récap Individuel Prévision'!$G$5,1,""))</f>
        <v/>
      </c>
      <c r="BP4" s="33" t="str">
        <f>IF('Récap Individuel Prévision'!$G$5="","",IF('Récap Individuel'!R5='Récap Individuel Prévision'!$G$5,1,""))</f>
        <v/>
      </c>
      <c r="BQ4" s="33" t="str">
        <f>IF('Récap Individuel Prévision'!$G$5="","",IF('Récap Individuel'!S5='Récap Individuel Prévision'!$G$5,1,""))</f>
        <v/>
      </c>
      <c r="BS4" s="33" t="str">
        <f>IF('Récap Individuel Prévision'!$H$5="","",IF('Récap Individuel'!D5='Récap Individuel Prévision'!$H$5,1,""))</f>
        <v/>
      </c>
      <c r="BT4" s="33" t="str">
        <f>IF('Récap Individuel Prévision'!$H$5="","",IF('Récap Individuel'!E5='Récap Individuel Prévision'!$H$5,1,""))</f>
        <v/>
      </c>
      <c r="BU4" s="33" t="str">
        <f>IF('Récap Individuel Prévision'!$H$5="","",IF('Récap Individuel'!F5='Récap Individuel Prévision'!$H$5,1,""))</f>
        <v/>
      </c>
      <c r="BV4" s="33" t="str">
        <f>IF('Récap Individuel Prévision'!$H$5="","",IF('Récap Individuel'!G5='Récap Individuel Prévision'!$H$5,1,""))</f>
        <v/>
      </c>
      <c r="BW4" s="33" t="str">
        <f>IF('Récap Individuel Prévision'!$H$5="","",IF('Récap Individuel'!H5='Récap Individuel Prévision'!$H$5,1,""))</f>
        <v/>
      </c>
      <c r="BX4" s="33" t="str">
        <f>IF('Récap Individuel Prévision'!$H$5="","",IF('Récap Individuel'!I5='Récap Individuel Prévision'!$H$5,1,""))</f>
        <v/>
      </c>
      <c r="BY4" s="33" t="str">
        <f>IF('Récap Individuel Prévision'!$H$5="","",IF('Récap Individuel'!J5='Récap Individuel Prévision'!$H$5,1,""))</f>
        <v/>
      </c>
      <c r="BZ4" s="33" t="str">
        <f>IF('Récap Individuel Prévision'!$H$5="","",IF('Récap Individuel'!K5='Récap Individuel Prévision'!$H$5,1,""))</f>
        <v/>
      </c>
      <c r="CA4" s="33" t="str">
        <f>IF('Récap Individuel Prévision'!$H$5="","",IF('Récap Individuel'!L5='Récap Individuel Prévision'!$H$5,1,""))</f>
        <v/>
      </c>
      <c r="CB4" s="33" t="str">
        <f>IF('Récap Individuel Prévision'!$H$5="","",IF('Récap Individuel'!M5='Récap Individuel Prévision'!$H$5,1,""))</f>
        <v/>
      </c>
      <c r="CC4" s="33" t="str">
        <f>IF('Récap Individuel Prévision'!$H$5="","",IF('Récap Individuel'!N5='Récap Individuel Prévision'!$H$5,1,""))</f>
        <v/>
      </c>
      <c r="CD4" s="33" t="str">
        <f>IF('Récap Individuel Prévision'!$H$5="","",IF('Récap Individuel'!O5='Récap Individuel Prévision'!$H$5,1,""))</f>
        <v/>
      </c>
      <c r="CE4" s="33" t="str">
        <f>IF('Récap Individuel Prévision'!$H$5="","",IF('Récap Individuel'!P5='Récap Individuel Prévision'!$H$5,1,""))</f>
        <v/>
      </c>
      <c r="CF4" s="33" t="str">
        <f>IF('Récap Individuel Prévision'!$H$5="","",IF('Récap Individuel'!Q5='Récap Individuel Prévision'!$H$5,1,""))</f>
        <v/>
      </c>
      <c r="CG4" s="33" t="str">
        <f>IF('Récap Individuel Prévision'!$H$5="","",IF('Récap Individuel'!R5='Récap Individuel Prévision'!$H$5,1,""))</f>
        <v/>
      </c>
      <c r="CH4" s="33" t="str">
        <f>IF('Récap Individuel Prévision'!$H$5="","",IF('Récap Individuel'!S5='Récap Individuel Prévision'!$H$5,1,""))</f>
        <v/>
      </c>
      <c r="CJ4" s="33" t="str">
        <f>IF('Récap Individuel Prévision'!$I$5="","",IF('Récap Individuel'!D5='Récap Individuel Prévision'!$I$5,1,""))</f>
        <v/>
      </c>
      <c r="CK4" s="33" t="str">
        <f>IF('Récap Individuel Prévision'!$I$5="","",IF('Récap Individuel'!E5='Récap Individuel Prévision'!$I$5,1,""))</f>
        <v/>
      </c>
      <c r="CL4" s="33" t="str">
        <f>IF('Récap Individuel Prévision'!$I$5="","",IF('Récap Individuel'!F5='Récap Individuel Prévision'!$I$5,1,""))</f>
        <v/>
      </c>
      <c r="CM4" s="33" t="str">
        <f>IF('Récap Individuel Prévision'!$I$5="","",IF('Récap Individuel'!G5='Récap Individuel Prévision'!$I$5,1,""))</f>
        <v/>
      </c>
      <c r="CN4" s="33" t="str">
        <f>IF('Récap Individuel Prévision'!$I$5="","",IF('Récap Individuel'!H5='Récap Individuel Prévision'!$I$5,1,""))</f>
        <v/>
      </c>
      <c r="CO4" s="33" t="str">
        <f>IF('Récap Individuel Prévision'!$I$5="","",IF('Récap Individuel'!I5='Récap Individuel Prévision'!$I$5,1,""))</f>
        <v/>
      </c>
      <c r="CP4" s="33" t="str">
        <f>IF('Récap Individuel Prévision'!$I$5="","",IF('Récap Individuel'!J5='Récap Individuel Prévision'!$I$5,1,""))</f>
        <v/>
      </c>
      <c r="CQ4" s="33" t="str">
        <f>IF('Récap Individuel Prévision'!$I$5="","",IF('Récap Individuel'!K5='Récap Individuel Prévision'!$I$5,1,""))</f>
        <v/>
      </c>
      <c r="CR4" s="33" t="str">
        <f>IF('Récap Individuel Prévision'!$I$5="","",IF('Récap Individuel'!L5='Récap Individuel Prévision'!$I$5,1,""))</f>
        <v/>
      </c>
      <c r="CS4" s="33" t="str">
        <f>IF('Récap Individuel Prévision'!$I$5="","",IF('Récap Individuel'!M5='Récap Individuel Prévision'!$I$5,1,""))</f>
        <v/>
      </c>
      <c r="CT4" s="33" t="str">
        <f>IF('Récap Individuel Prévision'!$I$5="","",IF('Récap Individuel'!N5='Récap Individuel Prévision'!$I$5,1,""))</f>
        <v/>
      </c>
      <c r="CU4" s="33" t="str">
        <f>IF('Récap Individuel Prévision'!$I$5="","",IF('Récap Individuel'!O5='Récap Individuel Prévision'!$I$5,1,""))</f>
        <v/>
      </c>
      <c r="CV4" s="33" t="str">
        <f>IF('Récap Individuel Prévision'!$I$5="","",IF('Récap Individuel'!P5='Récap Individuel Prévision'!$I$5,1,""))</f>
        <v/>
      </c>
      <c r="CW4" s="33" t="str">
        <f>IF('Récap Individuel Prévision'!$I$5="","",IF('Récap Individuel'!Q5='Récap Individuel Prévision'!$I$5,1,""))</f>
        <v/>
      </c>
      <c r="CX4" s="33" t="str">
        <f>IF('Récap Individuel Prévision'!$I$5="","",IF('Récap Individuel'!R5='Récap Individuel Prévision'!$I$5,1,""))</f>
        <v/>
      </c>
      <c r="CY4" s="33" t="str">
        <f>IF('Récap Individuel Prévision'!$I$5="","",IF('Récap Individuel'!S5='Récap Individuel Prévision'!$I$5,1,""))</f>
        <v/>
      </c>
      <c r="DA4" s="33" t="str">
        <f>IF('Récap Individuel Prévision'!$J$5="","",IF('Récap Individuel'!D5='Récap Individuel Prévision'!$J$5,1,""))</f>
        <v/>
      </c>
      <c r="DB4" s="33" t="str">
        <f>IF('Récap Individuel Prévision'!$J$5="","",IF('Récap Individuel'!E5='Récap Individuel Prévision'!$J$5,1,""))</f>
        <v/>
      </c>
      <c r="DC4" s="33" t="str">
        <f>IF('Récap Individuel Prévision'!$J$5="","",IF('Récap Individuel'!F5='Récap Individuel Prévision'!$J$5,1,""))</f>
        <v/>
      </c>
      <c r="DD4" s="33" t="str">
        <f>IF('Récap Individuel Prévision'!$J$5="","",IF('Récap Individuel'!G5='Récap Individuel Prévision'!$J$5,1,""))</f>
        <v/>
      </c>
      <c r="DE4" s="33" t="str">
        <f>IF('Récap Individuel Prévision'!$J$5="","",IF('Récap Individuel'!H5='Récap Individuel Prévision'!$J$5,1,""))</f>
        <v/>
      </c>
      <c r="DF4" s="33" t="str">
        <f>IF('Récap Individuel Prévision'!$J$5="","",IF('Récap Individuel'!I5='Récap Individuel Prévision'!$J$5,1,""))</f>
        <v/>
      </c>
      <c r="DG4" s="33" t="str">
        <f>IF('Récap Individuel Prévision'!$J$5="","",IF('Récap Individuel'!J5='Récap Individuel Prévision'!$J$5,1,""))</f>
        <v/>
      </c>
      <c r="DH4" s="33" t="str">
        <f>IF('Récap Individuel Prévision'!$J$5="","",IF('Récap Individuel'!K5='Récap Individuel Prévision'!$J$5,1,""))</f>
        <v/>
      </c>
      <c r="DI4" s="33" t="str">
        <f>IF('Récap Individuel Prévision'!$J$5="","",IF('Récap Individuel'!L5='Récap Individuel Prévision'!$J$5,1,""))</f>
        <v/>
      </c>
      <c r="DJ4" s="33" t="str">
        <f>IF('Récap Individuel Prévision'!$J$5="","",IF('Récap Individuel'!M5='Récap Individuel Prévision'!$J$5,1,""))</f>
        <v/>
      </c>
      <c r="DK4" s="33" t="str">
        <f>IF('Récap Individuel Prévision'!$J$5="","",IF('Récap Individuel'!N5='Récap Individuel Prévision'!$J$5,1,""))</f>
        <v/>
      </c>
      <c r="DL4" s="33" t="str">
        <f>IF('Récap Individuel Prévision'!$J$5="","",IF('Récap Individuel'!O5='Récap Individuel Prévision'!$J$5,1,""))</f>
        <v/>
      </c>
      <c r="DM4" s="33" t="str">
        <f>IF('Récap Individuel Prévision'!$J$5="","",IF('Récap Individuel'!P5='Récap Individuel Prévision'!$J$5,1,""))</f>
        <v/>
      </c>
      <c r="DN4" s="33" t="str">
        <f>IF('Récap Individuel Prévision'!$J$5="","",IF('Récap Individuel'!Q5='Récap Individuel Prévision'!$J$5,1,""))</f>
        <v/>
      </c>
      <c r="DO4" s="33" t="str">
        <f>IF('Récap Individuel Prévision'!$J$5="","",IF('Récap Individuel'!R5='Récap Individuel Prévision'!$J$5,1,""))</f>
        <v/>
      </c>
      <c r="DP4" s="33" t="str">
        <f>IF('Récap Individuel Prévision'!$J$5="","",IF('Récap Individuel'!S5='Récap Individuel Prévision'!$J$5,1,""))</f>
        <v/>
      </c>
    </row>
    <row r="5" spans="1:120" x14ac:dyDescent="0.3">
      <c r="A5">
        <v>3</v>
      </c>
      <c r="B5" t="str">
        <f>IF('Récap Individuel Prévision'!B6="","",'Récap Individuel Prévision'!B6)</f>
        <v/>
      </c>
      <c r="C5" s="33" t="str">
        <f>IF('Récap Individuel Prévision'!$D$6="","",IF('Récap Individuel'!D6='Récap Individuel Prévision'!$D$6,1,""))</f>
        <v/>
      </c>
      <c r="D5" s="33" t="str">
        <f>IF('Récap Individuel Prévision'!$D$6="","",IF('Récap Individuel'!E6='Récap Individuel Prévision'!$D$6,1,""))</f>
        <v/>
      </c>
      <c r="E5" s="33" t="str">
        <f>IF('Récap Individuel Prévision'!$D$6="","",IF('Récap Individuel'!F6='Récap Individuel Prévision'!$D$6,1,""))</f>
        <v/>
      </c>
      <c r="F5" s="33" t="str">
        <f>IF('Récap Individuel Prévision'!$D$6="","",IF('Récap Individuel'!G6='Récap Individuel Prévision'!$D$6,1,""))</f>
        <v/>
      </c>
      <c r="G5" s="33" t="str">
        <f>IF('Récap Individuel Prévision'!$D$6="","",IF('Récap Individuel'!H6='Récap Individuel Prévision'!$D$6,1,""))</f>
        <v/>
      </c>
      <c r="H5" s="33" t="str">
        <f>IF('Récap Individuel Prévision'!$D$6="","",IF('Récap Individuel'!I6='Récap Individuel Prévision'!$D$6,1,""))</f>
        <v/>
      </c>
      <c r="I5" s="33" t="str">
        <f>IF('Récap Individuel Prévision'!$D$6="","",IF('Récap Individuel'!J6='Récap Individuel Prévision'!$D$6,1,""))</f>
        <v/>
      </c>
      <c r="J5" s="33" t="str">
        <f>IF('Récap Individuel Prévision'!$D$6="","",IF('Récap Individuel'!K6='Récap Individuel Prévision'!$D$6,1,""))</f>
        <v/>
      </c>
      <c r="K5" s="33" t="str">
        <f>IF('Récap Individuel Prévision'!$D$6="","",IF('Récap Individuel'!L6='Récap Individuel Prévision'!$D$6,1,""))</f>
        <v/>
      </c>
      <c r="L5" s="33" t="str">
        <f>IF('Récap Individuel Prévision'!$D$6="","",IF('Récap Individuel'!M6='Récap Individuel Prévision'!$D$6,1,""))</f>
        <v/>
      </c>
      <c r="M5" s="33" t="str">
        <f>IF('Récap Individuel Prévision'!$D$6="","",IF('Récap Individuel'!N6='Récap Individuel Prévision'!$D$6,1,""))</f>
        <v/>
      </c>
      <c r="N5" s="33" t="str">
        <f>IF('Récap Individuel Prévision'!$D$6="","",IF('Récap Individuel'!O6='Récap Individuel Prévision'!$D$6,1,""))</f>
        <v/>
      </c>
      <c r="O5" s="33" t="str">
        <f>IF('Récap Individuel Prévision'!$D$6="","",IF('Récap Individuel'!P6='Récap Individuel Prévision'!$D$6,1,""))</f>
        <v/>
      </c>
      <c r="P5" s="33" t="str">
        <f>IF('Récap Individuel Prévision'!$D$6="","",IF('Récap Individuel'!Q6='Récap Individuel Prévision'!$D$6,1,""))</f>
        <v/>
      </c>
      <c r="Q5" s="33" t="str">
        <f>IF('Récap Individuel Prévision'!$D$6="","",IF('Récap Individuel'!R6='Récap Individuel Prévision'!$D$6,1,""))</f>
        <v/>
      </c>
      <c r="R5" s="33" t="str">
        <f>IF('Récap Individuel Prévision'!$D$6="","",IF('Récap Individuel'!S6='Récap Individuel Prévision'!$D$6,1,""))</f>
        <v/>
      </c>
      <c r="T5" s="33" t="str">
        <f>IF('Récap Individuel Prévision'!$E$6="","",IF('Récap Individuel'!D6='Récap Individuel Prévision'!$E$6,1,""))</f>
        <v/>
      </c>
      <c r="U5" s="33" t="str">
        <f>IF('Récap Individuel Prévision'!$E$6="","",IF('Récap Individuel'!E6='Récap Individuel Prévision'!$E$6,1,""))</f>
        <v/>
      </c>
      <c r="V5" s="33" t="str">
        <f>IF('Récap Individuel Prévision'!$E$6="","",IF('Récap Individuel'!F6='Récap Individuel Prévision'!$E$6,1,""))</f>
        <v/>
      </c>
      <c r="W5" s="33" t="str">
        <f>IF('Récap Individuel Prévision'!$E$6="","",IF('Récap Individuel'!G6='Récap Individuel Prévision'!$E$6,1,""))</f>
        <v/>
      </c>
      <c r="X5" s="33" t="str">
        <f>IF('Récap Individuel Prévision'!$E$6="","",IF('Récap Individuel'!H6='Récap Individuel Prévision'!$E$6,1,""))</f>
        <v/>
      </c>
      <c r="Y5" s="33" t="str">
        <f>IF('Récap Individuel Prévision'!$E$6="","",IF('Récap Individuel'!I6='Récap Individuel Prévision'!$E$6,1,""))</f>
        <v/>
      </c>
      <c r="Z5" s="33" t="str">
        <f>IF('Récap Individuel Prévision'!$E$6="","",IF('Récap Individuel'!J6='Récap Individuel Prévision'!$E$6,1,""))</f>
        <v/>
      </c>
      <c r="AA5" s="33" t="str">
        <f>IF('Récap Individuel Prévision'!$E$6="","",IF('Récap Individuel'!K6='Récap Individuel Prévision'!$E$6,1,""))</f>
        <v/>
      </c>
      <c r="AB5" s="33" t="str">
        <f>IF('Récap Individuel Prévision'!$E$6="","",IF('Récap Individuel'!L6='Récap Individuel Prévision'!$E$6,1,""))</f>
        <v/>
      </c>
      <c r="AC5" s="33" t="str">
        <f>IF('Récap Individuel Prévision'!$E$6="","",IF('Récap Individuel'!M6='Récap Individuel Prévision'!$E$6,1,""))</f>
        <v/>
      </c>
      <c r="AD5" s="33" t="str">
        <f>IF('Récap Individuel Prévision'!$E$6="","",IF('Récap Individuel'!N6='Récap Individuel Prévision'!$E$6,1,""))</f>
        <v/>
      </c>
      <c r="AE5" s="33" t="str">
        <f>IF('Récap Individuel Prévision'!$E$6="","",IF('Récap Individuel'!O6='Récap Individuel Prévision'!$E$6,1,""))</f>
        <v/>
      </c>
      <c r="AF5" s="33" t="str">
        <f>IF('Récap Individuel Prévision'!$E$6="","",IF('Récap Individuel'!P6='Récap Individuel Prévision'!$E$6,1,""))</f>
        <v/>
      </c>
      <c r="AG5" s="33" t="str">
        <f>IF('Récap Individuel Prévision'!$E$6="","",IF('Récap Individuel'!Q6='Récap Individuel Prévision'!$E$6,1,""))</f>
        <v/>
      </c>
      <c r="AH5" s="33" t="str">
        <f>IF('Récap Individuel Prévision'!$E$6="","",IF('Récap Individuel'!R6='Récap Individuel Prévision'!$E$6,1,""))</f>
        <v/>
      </c>
      <c r="AI5" s="33" t="str">
        <f>IF('Récap Individuel Prévision'!$E$6="","",IF('Récap Individuel'!S6='Récap Individuel Prévision'!$E$6,1,""))</f>
        <v/>
      </c>
      <c r="AK5" s="33" t="str">
        <f>IF('Récap Individuel Prévision'!$F$6="","",IF('Récap Individuel'!D6='Récap Individuel Prévision'!$F$6,1,""))</f>
        <v/>
      </c>
      <c r="AL5" s="33" t="str">
        <f>IF('Récap Individuel Prévision'!$F$6="","",IF('Récap Individuel'!E6='Récap Individuel Prévision'!$F$6,1,""))</f>
        <v/>
      </c>
      <c r="AM5" s="33" t="str">
        <f>IF('Récap Individuel Prévision'!$F$6="","",IF('Récap Individuel'!F6='Récap Individuel Prévision'!$F$6,1,""))</f>
        <v/>
      </c>
      <c r="AN5" s="33" t="str">
        <f>IF('Récap Individuel Prévision'!$F$6="","",IF('Récap Individuel'!G6='Récap Individuel Prévision'!$F$6,1,""))</f>
        <v/>
      </c>
      <c r="AO5" s="33" t="str">
        <f>IF('Récap Individuel Prévision'!$F$6="","",IF('Récap Individuel'!H6='Récap Individuel Prévision'!$F$6,1,""))</f>
        <v/>
      </c>
      <c r="AP5" s="33" t="str">
        <f>IF('Récap Individuel Prévision'!$F$6="","",IF('Récap Individuel'!I6='Récap Individuel Prévision'!$F$6,1,""))</f>
        <v/>
      </c>
      <c r="AQ5" s="33" t="str">
        <f>IF('Récap Individuel Prévision'!$F$6="","",IF('Récap Individuel'!J6='Récap Individuel Prévision'!$F$6,1,""))</f>
        <v/>
      </c>
      <c r="AR5" s="33" t="str">
        <f>IF('Récap Individuel Prévision'!$F$6="","",IF('Récap Individuel'!K6='Récap Individuel Prévision'!$F$6,1,""))</f>
        <v/>
      </c>
      <c r="AS5" s="33" t="str">
        <f>IF('Récap Individuel Prévision'!$F$6="","",IF('Récap Individuel'!L6='Récap Individuel Prévision'!$F$6,1,""))</f>
        <v/>
      </c>
      <c r="AT5" s="33" t="str">
        <f>IF('Récap Individuel Prévision'!$F$6="","",IF('Récap Individuel'!M6='Récap Individuel Prévision'!$F$6,1,""))</f>
        <v/>
      </c>
      <c r="AU5" s="33" t="str">
        <f>IF('Récap Individuel Prévision'!$F$6="","",IF('Récap Individuel'!N6='Récap Individuel Prévision'!$F$6,1,""))</f>
        <v/>
      </c>
      <c r="AV5" s="33" t="str">
        <f>IF('Récap Individuel Prévision'!$F$6="","",IF('Récap Individuel'!O6='Récap Individuel Prévision'!$F$6,1,""))</f>
        <v/>
      </c>
      <c r="AW5" s="33" t="str">
        <f>IF('Récap Individuel Prévision'!$F$6="","",IF('Récap Individuel'!P6='Récap Individuel Prévision'!$F$6,1,""))</f>
        <v/>
      </c>
      <c r="AX5" s="33" t="str">
        <f>IF('Récap Individuel Prévision'!$F$6="","",IF('Récap Individuel'!Q6='Récap Individuel Prévision'!$F$6,1,""))</f>
        <v/>
      </c>
      <c r="AY5" s="33" t="str">
        <f>IF('Récap Individuel Prévision'!$F$6="","",IF('Récap Individuel'!R6='Récap Individuel Prévision'!$F$6,1,""))</f>
        <v/>
      </c>
      <c r="AZ5" s="33" t="str">
        <f>IF('Récap Individuel Prévision'!$F$6="","",IF('Récap Individuel'!S6='Récap Individuel Prévision'!$F$6,1,""))</f>
        <v/>
      </c>
      <c r="BB5" s="33" t="str">
        <f>IF('Récap Individuel Prévision'!$G$6="","",IF('Récap Individuel'!D6='Récap Individuel Prévision'!$G$6,1,""))</f>
        <v/>
      </c>
      <c r="BC5" s="33" t="str">
        <f>IF('Récap Individuel Prévision'!$G$6="","",IF('Récap Individuel'!E6='Récap Individuel Prévision'!$G$6,1,""))</f>
        <v/>
      </c>
      <c r="BD5" s="33" t="str">
        <f>IF('Récap Individuel Prévision'!$G$6="","",IF('Récap Individuel'!F6='Récap Individuel Prévision'!$G$6,1,""))</f>
        <v/>
      </c>
      <c r="BE5" s="33" t="str">
        <f>IF('Récap Individuel Prévision'!$G$6="","",IF('Récap Individuel'!G6='Récap Individuel Prévision'!$G$6,1,""))</f>
        <v/>
      </c>
      <c r="BF5" s="33" t="str">
        <f>IF('Récap Individuel Prévision'!$G$6="","",IF('Récap Individuel'!H6='Récap Individuel Prévision'!$G$6,1,""))</f>
        <v/>
      </c>
      <c r="BG5" s="33" t="str">
        <f>IF('Récap Individuel Prévision'!$G$6="","",IF('Récap Individuel'!I6='Récap Individuel Prévision'!$G$6,1,""))</f>
        <v/>
      </c>
      <c r="BH5" s="33" t="str">
        <f>IF('Récap Individuel Prévision'!$G$6="","",IF('Récap Individuel'!J6='Récap Individuel Prévision'!$G$6,1,""))</f>
        <v/>
      </c>
      <c r="BI5" s="33" t="str">
        <f>IF('Récap Individuel Prévision'!$G$6="","",IF('Récap Individuel'!K6='Récap Individuel Prévision'!$G$6,1,""))</f>
        <v/>
      </c>
      <c r="BJ5" s="33" t="str">
        <f>IF('Récap Individuel Prévision'!$G$6="","",IF('Récap Individuel'!L6='Récap Individuel Prévision'!$G$6,1,""))</f>
        <v/>
      </c>
      <c r="BK5" s="33" t="str">
        <f>IF('Récap Individuel Prévision'!$G$6="","",IF('Récap Individuel'!M6='Récap Individuel Prévision'!$G$6,1,""))</f>
        <v/>
      </c>
      <c r="BL5" s="33" t="str">
        <f>IF('Récap Individuel Prévision'!$G$6="","",IF('Récap Individuel'!N6='Récap Individuel Prévision'!$G$6,1,""))</f>
        <v/>
      </c>
      <c r="BM5" s="33" t="str">
        <f>IF('Récap Individuel Prévision'!$G$6="","",IF('Récap Individuel'!O6='Récap Individuel Prévision'!$G$6,1,""))</f>
        <v/>
      </c>
      <c r="BN5" s="33" t="str">
        <f>IF('Récap Individuel Prévision'!$G$6="","",IF('Récap Individuel'!P6='Récap Individuel Prévision'!$G$6,1,""))</f>
        <v/>
      </c>
      <c r="BO5" s="33" t="str">
        <f>IF('Récap Individuel Prévision'!$G$6="","",IF('Récap Individuel'!Q6='Récap Individuel Prévision'!$G$6,1,""))</f>
        <v/>
      </c>
      <c r="BP5" s="33" t="str">
        <f>IF('Récap Individuel Prévision'!$G$6="","",IF('Récap Individuel'!R6='Récap Individuel Prévision'!$G$6,1,""))</f>
        <v/>
      </c>
      <c r="BQ5" s="33" t="str">
        <f>IF('Récap Individuel Prévision'!$G$6="","",IF('Récap Individuel'!S6='Récap Individuel Prévision'!$G$6,1,""))</f>
        <v/>
      </c>
      <c r="BS5" s="33" t="str">
        <f>IF('Récap Individuel Prévision'!$H$6="","",IF('Récap Individuel'!D6='Récap Individuel Prévision'!$H$6,1,""))</f>
        <v/>
      </c>
      <c r="BT5" s="33" t="str">
        <f>IF('Récap Individuel Prévision'!$H$6="","",IF('Récap Individuel'!E6='Récap Individuel Prévision'!$H$6,1,""))</f>
        <v/>
      </c>
      <c r="BU5" s="33" t="str">
        <f>IF('Récap Individuel Prévision'!$H$6="","",IF('Récap Individuel'!F6='Récap Individuel Prévision'!$H$6,1,""))</f>
        <v/>
      </c>
      <c r="BV5" s="33" t="str">
        <f>IF('Récap Individuel Prévision'!$H$6="","",IF('Récap Individuel'!G6='Récap Individuel Prévision'!$H$6,1,""))</f>
        <v/>
      </c>
      <c r="BW5" s="33" t="str">
        <f>IF('Récap Individuel Prévision'!$H$6="","",IF('Récap Individuel'!H6='Récap Individuel Prévision'!$H$6,1,""))</f>
        <v/>
      </c>
      <c r="BX5" s="33" t="str">
        <f>IF('Récap Individuel Prévision'!$H$6="","",IF('Récap Individuel'!I6='Récap Individuel Prévision'!$H$6,1,""))</f>
        <v/>
      </c>
      <c r="BY5" s="33" t="str">
        <f>IF('Récap Individuel Prévision'!$H$6="","",IF('Récap Individuel'!J6='Récap Individuel Prévision'!$H$6,1,""))</f>
        <v/>
      </c>
      <c r="BZ5" s="33" t="str">
        <f>IF('Récap Individuel Prévision'!$H$6="","",IF('Récap Individuel'!K6='Récap Individuel Prévision'!$H$6,1,""))</f>
        <v/>
      </c>
      <c r="CA5" s="33" t="str">
        <f>IF('Récap Individuel Prévision'!$H$6="","",IF('Récap Individuel'!L6='Récap Individuel Prévision'!$H$6,1,""))</f>
        <v/>
      </c>
      <c r="CB5" s="33" t="str">
        <f>IF('Récap Individuel Prévision'!$H$6="","",IF('Récap Individuel'!M6='Récap Individuel Prévision'!$H$6,1,""))</f>
        <v/>
      </c>
      <c r="CC5" s="33" t="str">
        <f>IF('Récap Individuel Prévision'!$H$6="","",IF('Récap Individuel'!N6='Récap Individuel Prévision'!$H$6,1,""))</f>
        <v/>
      </c>
      <c r="CD5" s="33" t="str">
        <f>IF('Récap Individuel Prévision'!$H$6="","",IF('Récap Individuel'!O6='Récap Individuel Prévision'!$H$6,1,""))</f>
        <v/>
      </c>
      <c r="CE5" s="33" t="str">
        <f>IF('Récap Individuel Prévision'!$H$6="","",IF('Récap Individuel'!P6='Récap Individuel Prévision'!$H$6,1,""))</f>
        <v/>
      </c>
      <c r="CF5" s="33" t="str">
        <f>IF('Récap Individuel Prévision'!$H$6="","",IF('Récap Individuel'!Q6='Récap Individuel Prévision'!$H$6,1,""))</f>
        <v/>
      </c>
      <c r="CG5" s="33" t="str">
        <f>IF('Récap Individuel Prévision'!$H$6="","",IF('Récap Individuel'!R6='Récap Individuel Prévision'!$H$6,1,""))</f>
        <v/>
      </c>
      <c r="CH5" s="33" t="str">
        <f>IF('Récap Individuel Prévision'!$H$6="","",IF('Récap Individuel'!S6='Récap Individuel Prévision'!$H$6,1,""))</f>
        <v/>
      </c>
      <c r="CJ5" s="33" t="str">
        <f>IF('Récap Individuel Prévision'!$I$6="","",IF('Récap Individuel'!D6='Récap Individuel Prévision'!$I$6,1,""))</f>
        <v/>
      </c>
      <c r="CK5" s="33" t="str">
        <f>IF('Récap Individuel Prévision'!$I$6="","",IF('Récap Individuel'!E6='Récap Individuel Prévision'!$I$6,1,""))</f>
        <v/>
      </c>
      <c r="CL5" s="33" t="str">
        <f>IF('Récap Individuel Prévision'!$I$6="","",IF('Récap Individuel'!F6='Récap Individuel Prévision'!$I$6,1,""))</f>
        <v/>
      </c>
      <c r="CM5" s="33" t="str">
        <f>IF('Récap Individuel Prévision'!$I$6="","",IF('Récap Individuel'!G6='Récap Individuel Prévision'!$I$6,1,""))</f>
        <v/>
      </c>
      <c r="CN5" s="33" t="str">
        <f>IF('Récap Individuel Prévision'!$I$6="","",IF('Récap Individuel'!H6='Récap Individuel Prévision'!$I$6,1,""))</f>
        <v/>
      </c>
      <c r="CO5" s="33" t="str">
        <f>IF('Récap Individuel Prévision'!$I$6="","",IF('Récap Individuel'!I6='Récap Individuel Prévision'!$I$6,1,""))</f>
        <v/>
      </c>
      <c r="CP5" s="33" t="str">
        <f>IF('Récap Individuel Prévision'!$I$6="","",IF('Récap Individuel'!J6='Récap Individuel Prévision'!$I$6,1,""))</f>
        <v/>
      </c>
      <c r="CQ5" s="33" t="str">
        <f>IF('Récap Individuel Prévision'!$I$6="","",IF('Récap Individuel'!K6='Récap Individuel Prévision'!$I$6,1,""))</f>
        <v/>
      </c>
      <c r="CR5" s="33" t="str">
        <f>IF('Récap Individuel Prévision'!$I$6="","",IF('Récap Individuel'!L6='Récap Individuel Prévision'!$I$6,1,""))</f>
        <v/>
      </c>
      <c r="CS5" s="33" t="str">
        <f>IF('Récap Individuel Prévision'!$I$6="","",IF('Récap Individuel'!M6='Récap Individuel Prévision'!$I$6,1,""))</f>
        <v/>
      </c>
      <c r="CT5" s="33" t="str">
        <f>IF('Récap Individuel Prévision'!$I$6="","",IF('Récap Individuel'!N6='Récap Individuel Prévision'!$I$6,1,""))</f>
        <v/>
      </c>
      <c r="CU5" s="33" t="str">
        <f>IF('Récap Individuel Prévision'!$I$6="","",IF('Récap Individuel'!O6='Récap Individuel Prévision'!$I$6,1,""))</f>
        <v/>
      </c>
      <c r="CV5" s="33" t="str">
        <f>IF('Récap Individuel Prévision'!$I$6="","",IF('Récap Individuel'!P6='Récap Individuel Prévision'!$I$6,1,""))</f>
        <v/>
      </c>
      <c r="CW5" s="33" t="str">
        <f>IF('Récap Individuel Prévision'!$I$6="","",IF('Récap Individuel'!Q6='Récap Individuel Prévision'!$I$6,1,""))</f>
        <v/>
      </c>
      <c r="CX5" s="33" t="str">
        <f>IF('Récap Individuel Prévision'!$I$6="","",IF('Récap Individuel'!R6='Récap Individuel Prévision'!$I$6,1,""))</f>
        <v/>
      </c>
      <c r="CY5" s="33" t="str">
        <f>IF('Récap Individuel Prévision'!$I$6="","",IF('Récap Individuel'!S6='Récap Individuel Prévision'!$I$6,1,""))</f>
        <v/>
      </c>
      <c r="DA5" s="33" t="str">
        <f>IF('Récap Individuel Prévision'!$J$6="","",IF('Récap Individuel'!D6='Récap Individuel Prévision'!$J$6,1,""))</f>
        <v/>
      </c>
      <c r="DB5" s="33" t="str">
        <f>IF('Récap Individuel Prévision'!$J$6="","",IF('Récap Individuel'!E6='Récap Individuel Prévision'!$J$6,1,""))</f>
        <v/>
      </c>
      <c r="DC5" s="33" t="str">
        <f>IF('Récap Individuel Prévision'!$J$6="","",IF('Récap Individuel'!F6='Récap Individuel Prévision'!$J$6,1,""))</f>
        <v/>
      </c>
      <c r="DD5" s="33" t="str">
        <f>IF('Récap Individuel Prévision'!$J$6="","",IF('Récap Individuel'!G6='Récap Individuel Prévision'!$J$6,1,""))</f>
        <v/>
      </c>
      <c r="DE5" s="33" t="str">
        <f>IF('Récap Individuel Prévision'!$J$6="","",IF('Récap Individuel'!H6='Récap Individuel Prévision'!$J$6,1,""))</f>
        <v/>
      </c>
      <c r="DF5" s="33" t="str">
        <f>IF('Récap Individuel Prévision'!$J$6="","",IF('Récap Individuel'!I6='Récap Individuel Prévision'!$J$6,1,""))</f>
        <v/>
      </c>
      <c r="DG5" s="33" t="str">
        <f>IF('Récap Individuel Prévision'!$J$6="","",IF('Récap Individuel'!J6='Récap Individuel Prévision'!$J$6,1,""))</f>
        <v/>
      </c>
      <c r="DH5" s="33" t="str">
        <f>IF('Récap Individuel Prévision'!$J$6="","",IF('Récap Individuel'!K6='Récap Individuel Prévision'!$J$6,1,""))</f>
        <v/>
      </c>
      <c r="DI5" s="33" t="str">
        <f>IF('Récap Individuel Prévision'!$J$6="","",IF('Récap Individuel'!L6='Récap Individuel Prévision'!$J$6,1,""))</f>
        <v/>
      </c>
      <c r="DJ5" s="33" t="str">
        <f>IF('Récap Individuel Prévision'!$J$6="","",IF('Récap Individuel'!M6='Récap Individuel Prévision'!$J$6,1,""))</f>
        <v/>
      </c>
      <c r="DK5" s="33" t="str">
        <f>IF('Récap Individuel Prévision'!$J$6="","",IF('Récap Individuel'!N6='Récap Individuel Prévision'!$J$6,1,""))</f>
        <v/>
      </c>
      <c r="DL5" s="33" t="str">
        <f>IF('Récap Individuel Prévision'!$J$6="","",IF('Récap Individuel'!O6='Récap Individuel Prévision'!$J$6,1,""))</f>
        <v/>
      </c>
      <c r="DM5" s="33" t="str">
        <f>IF('Récap Individuel Prévision'!$J$6="","",IF('Récap Individuel'!P6='Récap Individuel Prévision'!$J$6,1,""))</f>
        <v/>
      </c>
      <c r="DN5" s="33" t="str">
        <f>IF('Récap Individuel Prévision'!$J$6="","",IF('Récap Individuel'!Q6='Récap Individuel Prévision'!$J$6,1,""))</f>
        <v/>
      </c>
      <c r="DO5" s="33" t="str">
        <f>IF('Récap Individuel Prévision'!$J$6="","",IF('Récap Individuel'!R6='Récap Individuel Prévision'!$J$6,1,""))</f>
        <v/>
      </c>
      <c r="DP5" s="33" t="str">
        <f>IF('Récap Individuel Prévision'!$J$6="","",IF('Récap Individuel'!S6='Récap Individuel Prévision'!$J$6,1,""))</f>
        <v/>
      </c>
    </row>
    <row r="6" spans="1:120" x14ac:dyDescent="0.3">
      <c r="A6">
        <v>4</v>
      </c>
      <c r="B6" t="str">
        <f>IF('Récap Individuel Prévision'!B7="","",'Récap Individuel Prévision'!B7)</f>
        <v/>
      </c>
      <c r="C6" s="33" t="str">
        <f>IF('Récap Individuel Prévision'!$D$7="","",IF('Récap Individuel'!D7='Récap Individuel Prévision'!$D$7,1,""))</f>
        <v/>
      </c>
      <c r="D6" s="33" t="str">
        <f>IF('Récap Individuel Prévision'!$D$7="","",IF('Récap Individuel'!E7='Récap Individuel Prévision'!$D$7,1,""))</f>
        <v/>
      </c>
      <c r="E6" s="33" t="str">
        <f>IF('Récap Individuel Prévision'!$D$7="","",IF('Récap Individuel'!F7='Récap Individuel Prévision'!$D$7,1,""))</f>
        <v/>
      </c>
      <c r="F6" s="33" t="str">
        <f>IF('Récap Individuel Prévision'!$D$7="","",IF('Récap Individuel'!G7='Récap Individuel Prévision'!$D$7,1,""))</f>
        <v/>
      </c>
      <c r="G6" s="33" t="str">
        <f>IF('Récap Individuel Prévision'!$D$7="","",IF('Récap Individuel'!H7='Récap Individuel Prévision'!$D$7,1,""))</f>
        <v/>
      </c>
      <c r="H6" s="33" t="str">
        <f>IF('Récap Individuel Prévision'!$D$7="","",IF('Récap Individuel'!I7='Récap Individuel Prévision'!$D$7,1,""))</f>
        <v/>
      </c>
      <c r="I6" s="33" t="str">
        <f>IF('Récap Individuel Prévision'!$D$7="","",IF('Récap Individuel'!J7='Récap Individuel Prévision'!$D$7,1,""))</f>
        <v/>
      </c>
      <c r="J6" s="33" t="str">
        <f>IF('Récap Individuel Prévision'!$D$7="","",IF('Récap Individuel'!K7='Récap Individuel Prévision'!$D$7,1,""))</f>
        <v/>
      </c>
      <c r="K6" s="33" t="str">
        <f>IF('Récap Individuel Prévision'!$D$7="","",IF('Récap Individuel'!L7='Récap Individuel Prévision'!$D$7,1,""))</f>
        <v/>
      </c>
      <c r="L6" s="33" t="str">
        <f>IF('Récap Individuel Prévision'!$D$7="","",IF('Récap Individuel'!M7='Récap Individuel Prévision'!$D$7,1,""))</f>
        <v/>
      </c>
      <c r="M6" s="33" t="str">
        <f>IF('Récap Individuel Prévision'!$D$7="","",IF('Récap Individuel'!N7='Récap Individuel Prévision'!$D$7,1,""))</f>
        <v/>
      </c>
      <c r="N6" s="33" t="str">
        <f>IF('Récap Individuel Prévision'!$D$7="","",IF('Récap Individuel'!O7='Récap Individuel Prévision'!$D$7,1,""))</f>
        <v/>
      </c>
      <c r="O6" s="33" t="str">
        <f>IF('Récap Individuel Prévision'!$D$7="","",IF('Récap Individuel'!P7='Récap Individuel Prévision'!$D$7,1,""))</f>
        <v/>
      </c>
      <c r="P6" s="33" t="str">
        <f>IF('Récap Individuel Prévision'!$D$7="","",IF('Récap Individuel'!Q7='Récap Individuel Prévision'!$D$7,1,""))</f>
        <v/>
      </c>
      <c r="Q6" s="33" t="str">
        <f>IF('Récap Individuel Prévision'!$D$7="","",IF('Récap Individuel'!R7='Récap Individuel Prévision'!$D$7,1,""))</f>
        <v/>
      </c>
      <c r="R6" s="33" t="str">
        <f>IF('Récap Individuel Prévision'!$D$7="","",IF('Récap Individuel'!S7='Récap Individuel Prévision'!$D$7,1,""))</f>
        <v/>
      </c>
      <c r="T6" s="33" t="str">
        <f>IF('Récap Individuel Prévision'!$E$7="","",IF('Récap Individuel'!D7='Récap Individuel Prévision'!$E$7,1,""))</f>
        <v/>
      </c>
      <c r="U6" s="33" t="str">
        <f>IF('Récap Individuel Prévision'!$E$7="","",IF('Récap Individuel'!E7='Récap Individuel Prévision'!$E$7,1,""))</f>
        <v/>
      </c>
      <c r="V6" s="33" t="str">
        <f>IF('Récap Individuel Prévision'!$E$7="","",IF('Récap Individuel'!F7='Récap Individuel Prévision'!$E$7,1,""))</f>
        <v/>
      </c>
      <c r="W6" s="33" t="str">
        <f>IF('Récap Individuel Prévision'!$E$7="","",IF('Récap Individuel'!G7='Récap Individuel Prévision'!$E$7,1,""))</f>
        <v/>
      </c>
      <c r="X6" s="33" t="str">
        <f>IF('Récap Individuel Prévision'!$E$7="","",IF('Récap Individuel'!H7='Récap Individuel Prévision'!$E$7,1,""))</f>
        <v/>
      </c>
      <c r="Y6" s="33" t="str">
        <f>IF('Récap Individuel Prévision'!$E$7="","",IF('Récap Individuel'!I7='Récap Individuel Prévision'!$E$7,1,""))</f>
        <v/>
      </c>
      <c r="Z6" s="33" t="str">
        <f>IF('Récap Individuel Prévision'!$E$7="","",IF('Récap Individuel'!J7='Récap Individuel Prévision'!$E$7,1,""))</f>
        <v/>
      </c>
      <c r="AA6" s="33" t="str">
        <f>IF('Récap Individuel Prévision'!$E$7="","",IF('Récap Individuel'!K7='Récap Individuel Prévision'!$E$7,1,""))</f>
        <v/>
      </c>
      <c r="AB6" s="33" t="str">
        <f>IF('Récap Individuel Prévision'!$E$7="","",IF('Récap Individuel'!L7='Récap Individuel Prévision'!$E$7,1,""))</f>
        <v/>
      </c>
      <c r="AC6" s="33" t="str">
        <f>IF('Récap Individuel Prévision'!$E$7="","",IF('Récap Individuel'!M7='Récap Individuel Prévision'!$E$7,1,""))</f>
        <v/>
      </c>
      <c r="AD6" s="33" t="str">
        <f>IF('Récap Individuel Prévision'!$E$7="","",IF('Récap Individuel'!N7='Récap Individuel Prévision'!$E$7,1,""))</f>
        <v/>
      </c>
      <c r="AE6" s="33" t="str">
        <f>IF('Récap Individuel Prévision'!$E$7="","",IF('Récap Individuel'!O7='Récap Individuel Prévision'!$E$7,1,""))</f>
        <v/>
      </c>
      <c r="AF6" s="33" t="str">
        <f>IF('Récap Individuel Prévision'!$E$7="","",IF('Récap Individuel'!P7='Récap Individuel Prévision'!$E$7,1,""))</f>
        <v/>
      </c>
      <c r="AG6" s="33" t="str">
        <f>IF('Récap Individuel Prévision'!$E$7="","",IF('Récap Individuel'!Q7='Récap Individuel Prévision'!$E$7,1,""))</f>
        <v/>
      </c>
      <c r="AH6" s="33" t="str">
        <f>IF('Récap Individuel Prévision'!$E$7="","",IF('Récap Individuel'!R7='Récap Individuel Prévision'!$E$7,1,""))</f>
        <v/>
      </c>
      <c r="AI6" s="33" t="str">
        <f>IF('Récap Individuel Prévision'!$E$7="","",IF('Récap Individuel'!S7='Récap Individuel Prévision'!$E$7,1,""))</f>
        <v/>
      </c>
      <c r="AK6" s="33" t="str">
        <f>IF('Récap Individuel Prévision'!$F$7="","",IF('Récap Individuel'!D7='Récap Individuel Prévision'!$F$7,1,""))</f>
        <v/>
      </c>
      <c r="AL6" s="33" t="str">
        <f>IF('Récap Individuel Prévision'!$F$7="","",IF('Récap Individuel'!E7='Récap Individuel Prévision'!$F$7,1,""))</f>
        <v/>
      </c>
      <c r="AM6" s="33" t="str">
        <f>IF('Récap Individuel Prévision'!$F$7="","",IF('Récap Individuel'!F7='Récap Individuel Prévision'!$F$7,1,""))</f>
        <v/>
      </c>
      <c r="AN6" s="33" t="str">
        <f>IF('Récap Individuel Prévision'!$F$7="","",IF('Récap Individuel'!G7='Récap Individuel Prévision'!$F$7,1,""))</f>
        <v/>
      </c>
      <c r="AO6" s="33" t="str">
        <f>IF('Récap Individuel Prévision'!$F$7="","",IF('Récap Individuel'!H7='Récap Individuel Prévision'!$F$7,1,""))</f>
        <v/>
      </c>
      <c r="AP6" s="33" t="str">
        <f>IF('Récap Individuel Prévision'!$F$7="","",IF('Récap Individuel'!I7='Récap Individuel Prévision'!$F$7,1,""))</f>
        <v/>
      </c>
      <c r="AQ6" s="33" t="str">
        <f>IF('Récap Individuel Prévision'!$F$7="","",IF('Récap Individuel'!J7='Récap Individuel Prévision'!$F$7,1,""))</f>
        <v/>
      </c>
      <c r="AR6" s="33" t="str">
        <f>IF('Récap Individuel Prévision'!$F$7="","",IF('Récap Individuel'!K7='Récap Individuel Prévision'!$F$7,1,""))</f>
        <v/>
      </c>
      <c r="AS6" s="33" t="str">
        <f>IF('Récap Individuel Prévision'!$F$7="","",IF('Récap Individuel'!L7='Récap Individuel Prévision'!$F$7,1,""))</f>
        <v/>
      </c>
      <c r="AT6" s="33" t="str">
        <f>IF('Récap Individuel Prévision'!$F$7="","",IF('Récap Individuel'!M7='Récap Individuel Prévision'!$F$7,1,""))</f>
        <v/>
      </c>
      <c r="AU6" s="33" t="str">
        <f>IF('Récap Individuel Prévision'!$F$7="","",IF('Récap Individuel'!N7='Récap Individuel Prévision'!$F$7,1,""))</f>
        <v/>
      </c>
      <c r="AV6" s="33" t="str">
        <f>IF('Récap Individuel Prévision'!$F$7="","",IF('Récap Individuel'!O7='Récap Individuel Prévision'!$F$7,1,""))</f>
        <v/>
      </c>
      <c r="AW6" s="33" t="str">
        <f>IF('Récap Individuel Prévision'!$F$7="","",IF('Récap Individuel'!P7='Récap Individuel Prévision'!$F$7,1,""))</f>
        <v/>
      </c>
      <c r="AX6" s="33" t="str">
        <f>IF('Récap Individuel Prévision'!$F$7="","",IF('Récap Individuel'!Q7='Récap Individuel Prévision'!$F$7,1,""))</f>
        <v/>
      </c>
      <c r="AY6" s="33" t="str">
        <f>IF('Récap Individuel Prévision'!$F$7="","",IF('Récap Individuel'!R7='Récap Individuel Prévision'!$F$7,1,""))</f>
        <v/>
      </c>
      <c r="AZ6" s="33" t="str">
        <f>IF('Récap Individuel Prévision'!$F$7="","",IF('Récap Individuel'!S7='Récap Individuel Prévision'!$F$7,1,""))</f>
        <v/>
      </c>
      <c r="BB6" s="33" t="str">
        <f>IF('Récap Individuel Prévision'!$G$7="","",IF('Récap Individuel'!D7='Récap Individuel Prévision'!$G$7,1,""))</f>
        <v/>
      </c>
      <c r="BC6" s="33" t="str">
        <f>IF('Récap Individuel Prévision'!$G$7="","",IF('Récap Individuel'!E7='Récap Individuel Prévision'!$G$7,1,""))</f>
        <v/>
      </c>
      <c r="BD6" s="33" t="str">
        <f>IF('Récap Individuel Prévision'!$G$7="","",IF('Récap Individuel'!F7='Récap Individuel Prévision'!$G$7,1,""))</f>
        <v/>
      </c>
      <c r="BE6" s="33" t="str">
        <f>IF('Récap Individuel Prévision'!$G$7="","",IF('Récap Individuel'!G7='Récap Individuel Prévision'!$G$7,1,""))</f>
        <v/>
      </c>
      <c r="BF6" s="33" t="str">
        <f>IF('Récap Individuel Prévision'!$G$7="","",IF('Récap Individuel'!H7='Récap Individuel Prévision'!$G$7,1,""))</f>
        <v/>
      </c>
      <c r="BG6" s="33" t="str">
        <f>IF('Récap Individuel Prévision'!$G$7="","",IF('Récap Individuel'!I7='Récap Individuel Prévision'!$G$7,1,""))</f>
        <v/>
      </c>
      <c r="BH6" s="33" t="str">
        <f>IF('Récap Individuel Prévision'!$G$7="","",IF('Récap Individuel'!J7='Récap Individuel Prévision'!$G$7,1,""))</f>
        <v/>
      </c>
      <c r="BI6" s="33" t="str">
        <f>IF('Récap Individuel Prévision'!$G$7="","",IF('Récap Individuel'!K7='Récap Individuel Prévision'!$G$7,1,""))</f>
        <v/>
      </c>
      <c r="BJ6" s="33" t="str">
        <f>IF('Récap Individuel Prévision'!$G$7="","",IF('Récap Individuel'!L7='Récap Individuel Prévision'!$G$7,1,""))</f>
        <v/>
      </c>
      <c r="BK6" s="33" t="str">
        <f>IF('Récap Individuel Prévision'!$G$7="","",IF('Récap Individuel'!M7='Récap Individuel Prévision'!$G$7,1,""))</f>
        <v/>
      </c>
      <c r="BL6" s="33" t="str">
        <f>IF('Récap Individuel Prévision'!$G$7="","",IF('Récap Individuel'!N7='Récap Individuel Prévision'!$G$7,1,""))</f>
        <v/>
      </c>
      <c r="BM6" s="33" t="str">
        <f>IF('Récap Individuel Prévision'!$G$7="","",IF('Récap Individuel'!O7='Récap Individuel Prévision'!$G$7,1,""))</f>
        <v/>
      </c>
      <c r="BN6" s="33" t="str">
        <f>IF('Récap Individuel Prévision'!$G$7="","",IF('Récap Individuel'!P7='Récap Individuel Prévision'!$G$7,1,""))</f>
        <v/>
      </c>
      <c r="BO6" s="33" t="str">
        <f>IF('Récap Individuel Prévision'!$G$7="","",IF('Récap Individuel'!Q7='Récap Individuel Prévision'!$G$7,1,""))</f>
        <v/>
      </c>
      <c r="BP6" s="33" t="str">
        <f>IF('Récap Individuel Prévision'!$G$7="","",IF('Récap Individuel'!R7='Récap Individuel Prévision'!$G$7,1,""))</f>
        <v/>
      </c>
      <c r="BQ6" s="33" t="str">
        <f>IF('Récap Individuel Prévision'!$G$7="","",IF('Récap Individuel'!S7='Récap Individuel Prévision'!$G$7,1,""))</f>
        <v/>
      </c>
      <c r="BS6" s="33" t="str">
        <f>IF('Récap Individuel Prévision'!$H$7="","",IF('Récap Individuel'!D7='Récap Individuel Prévision'!$H$7,1,""))</f>
        <v/>
      </c>
      <c r="BT6" s="33" t="str">
        <f>IF('Récap Individuel Prévision'!$H$7="","",IF('Récap Individuel'!E7='Récap Individuel Prévision'!$H$7,1,""))</f>
        <v/>
      </c>
      <c r="BU6" s="33" t="str">
        <f>IF('Récap Individuel Prévision'!$H$7="","",IF('Récap Individuel'!F7='Récap Individuel Prévision'!$H$7,1,""))</f>
        <v/>
      </c>
      <c r="BV6" s="33" t="str">
        <f>IF('Récap Individuel Prévision'!$H$7="","",IF('Récap Individuel'!G7='Récap Individuel Prévision'!$H$7,1,""))</f>
        <v/>
      </c>
      <c r="BW6" s="33" t="str">
        <f>IF('Récap Individuel Prévision'!$H$7="","",IF('Récap Individuel'!H7='Récap Individuel Prévision'!$H$7,1,""))</f>
        <v/>
      </c>
      <c r="BX6" s="33" t="str">
        <f>IF('Récap Individuel Prévision'!$H$7="","",IF('Récap Individuel'!I7='Récap Individuel Prévision'!$H$7,1,""))</f>
        <v/>
      </c>
      <c r="BY6" s="33" t="str">
        <f>IF('Récap Individuel Prévision'!$H$7="","",IF('Récap Individuel'!J7='Récap Individuel Prévision'!$H$7,1,""))</f>
        <v/>
      </c>
      <c r="BZ6" s="33" t="str">
        <f>IF('Récap Individuel Prévision'!$H$7="","",IF('Récap Individuel'!K7='Récap Individuel Prévision'!$H$7,1,""))</f>
        <v/>
      </c>
      <c r="CA6" s="33" t="str">
        <f>IF('Récap Individuel Prévision'!$H$7="","",IF('Récap Individuel'!L7='Récap Individuel Prévision'!$H$7,1,""))</f>
        <v/>
      </c>
      <c r="CB6" s="33" t="str">
        <f>IF('Récap Individuel Prévision'!$H$7="","",IF('Récap Individuel'!M7='Récap Individuel Prévision'!$H$7,1,""))</f>
        <v/>
      </c>
      <c r="CC6" s="33" t="str">
        <f>IF('Récap Individuel Prévision'!$H$7="","",IF('Récap Individuel'!N7='Récap Individuel Prévision'!$H$7,1,""))</f>
        <v/>
      </c>
      <c r="CD6" s="33" t="str">
        <f>IF('Récap Individuel Prévision'!$H$7="","",IF('Récap Individuel'!O7='Récap Individuel Prévision'!$H$7,1,""))</f>
        <v/>
      </c>
      <c r="CE6" s="33" t="str">
        <f>IF('Récap Individuel Prévision'!$H$7="","",IF('Récap Individuel'!P7='Récap Individuel Prévision'!$H$7,1,""))</f>
        <v/>
      </c>
      <c r="CF6" s="33" t="str">
        <f>IF('Récap Individuel Prévision'!$H$7="","",IF('Récap Individuel'!Q7='Récap Individuel Prévision'!$H$7,1,""))</f>
        <v/>
      </c>
      <c r="CG6" s="33" t="str">
        <f>IF('Récap Individuel Prévision'!$H$7="","",IF('Récap Individuel'!R7='Récap Individuel Prévision'!$H$7,1,""))</f>
        <v/>
      </c>
      <c r="CH6" s="33" t="str">
        <f>IF('Récap Individuel Prévision'!$H$7="","",IF('Récap Individuel'!S7='Récap Individuel Prévision'!$H$7,1,""))</f>
        <v/>
      </c>
      <c r="CJ6" s="33" t="str">
        <f>IF('Récap Individuel Prévision'!$I$7="","",IF('Récap Individuel'!D7='Récap Individuel Prévision'!$I$7,1,""))</f>
        <v/>
      </c>
      <c r="CK6" s="33" t="str">
        <f>IF('Récap Individuel Prévision'!$I$7="","",IF('Récap Individuel'!E7='Récap Individuel Prévision'!$I$7,1,""))</f>
        <v/>
      </c>
      <c r="CL6" s="33" t="str">
        <f>IF('Récap Individuel Prévision'!$I$7="","",IF('Récap Individuel'!F7='Récap Individuel Prévision'!$I$7,1,""))</f>
        <v/>
      </c>
      <c r="CM6" s="33" t="str">
        <f>IF('Récap Individuel Prévision'!$I$7="","",IF('Récap Individuel'!G7='Récap Individuel Prévision'!$I$7,1,""))</f>
        <v/>
      </c>
      <c r="CN6" s="33" t="str">
        <f>IF('Récap Individuel Prévision'!$I$7="","",IF('Récap Individuel'!H7='Récap Individuel Prévision'!$I$7,1,""))</f>
        <v/>
      </c>
      <c r="CO6" s="33" t="str">
        <f>IF('Récap Individuel Prévision'!$I$7="","",IF('Récap Individuel'!I7='Récap Individuel Prévision'!$I$7,1,""))</f>
        <v/>
      </c>
      <c r="CP6" s="33" t="str">
        <f>IF('Récap Individuel Prévision'!$I$7="","",IF('Récap Individuel'!J7='Récap Individuel Prévision'!$I$7,1,""))</f>
        <v/>
      </c>
      <c r="CQ6" s="33" t="str">
        <f>IF('Récap Individuel Prévision'!$I$7="","",IF('Récap Individuel'!K7='Récap Individuel Prévision'!$I$7,1,""))</f>
        <v/>
      </c>
      <c r="CR6" s="33" t="str">
        <f>IF('Récap Individuel Prévision'!$I$7="","",IF('Récap Individuel'!L7='Récap Individuel Prévision'!$I$7,1,""))</f>
        <v/>
      </c>
      <c r="CS6" s="33" t="str">
        <f>IF('Récap Individuel Prévision'!$I$7="","",IF('Récap Individuel'!M7='Récap Individuel Prévision'!$I$7,1,""))</f>
        <v/>
      </c>
      <c r="CT6" s="33" t="str">
        <f>IF('Récap Individuel Prévision'!$I$7="","",IF('Récap Individuel'!N7='Récap Individuel Prévision'!$I$7,1,""))</f>
        <v/>
      </c>
      <c r="CU6" s="33" t="str">
        <f>IF('Récap Individuel Prévision'!$I$7="","",IF('Récap Individuel'!O7='Récap Individuel Prévision'!$I$7,1,""))</f>
        <v/>
      </c>
      <c r="CV6" s="33" t="str">
        <f>IF('Récap Individuel Prévision'!$I$7="","",IF('Récap Individuel'!P7='Récap Individuel Prévision'!$I$7,1,""))</f>
        <v/>
      </c>
      <c r="CW6" s="33" t="str">
        <f>IF('Récap Individuel Prévision'!$I$7="","",IF('Récap Individuel'!Q7='Récap Individuel Prévision'!$I$7,1,""))</f>
        <v/>
      </c>
      <c r="CX6" s="33" t="str">
        <f>IF('Récap Individuel Prévision'!$I$7="","",IF('Récap Individuel'!R7='Récap Individuel Prévision'!$I$7,1,""))</f>
        <v/>
      </c>
      <c r="CY6" s="33" t="str">
        <f>IF('Récap Individuel Prévision'!$I$7="","",IF('Récap Individuel'!S7='Récap Individuel Prévision'!$I$7,1,""))</f>
        <v/>
      </c>
      <c r="DA6" s="33" t="str">
        <f>IF('Récap Individuel Prévision'!$J$7="","",IF('Récap Individuel'!D7='Récap Individuel Prévision'!$J$7,1,""))</f>
        <v/>
      </c>
      <c r="DB6" s="33" t="str">
        <f>IF('Récap Individuel Prévision'!$J$7="","",IF('Récap Individuel'!E7='Récap Individuel Prévision'!$J$7,1,""))</f>
        <v/>
      </c>
      <c r="DC6" s="33" t="str">
        <f>IF('Récap Individuel Prévision'!$J$7="","",IF('Récap Individuel'!F7='Récap Individuel Prévision'!$J$7,1,""))</f>
        <v/>
      </c>
      <c r="DD6" s="33" t="str">
        <f>IF('Récap Individuel Prévision'!$J$7="","",IF('Récap Individuel'!G7='Récap Individuel Prévision'!$J$7,1,""))</f>
        <v/>
      </c>
      <c r="DE6" s="33" t="str">
        <f>IF('Récap Individuel Prévision'!$J$7="","",IF('Récap Individuel'!H7='Récap Individuel Prévision'!$J$7,1,""))</f>
        <v/>
      </c>
      <c r="DF6" s="33" t="str">
        <f>IF('Récap Individuel Prévision'!$J$7="","",IF('Récap Individuel'!I7='Récap Individuel Prévision'!$J$7,1,""))</f>
        <v/>
      </c>
      <c r="DG6" s="33" t="str">
        <f>IF('Récap Individuel Prévision'!$J$7="","",IF('Récap Individuel'!J7='Récap Individuel Prévision'!$J$7,1,""))</f>
        <v/>
      </c>
      <c r="DH6" s="33" t="str">
        <f>IF('Récap Individuel Prévision'!$J$7="","",IF('Récap Individuel'!K7='Récap Individuel Prévision'!$J$7,1,""))</f>
        <v/>
      </c>
      <c r="DI6" s="33" t="str">
        <f>IF('Récap Individuel Prévision'!$J$7="","",IF('Récap Individuel'!L7='Récap Individuel Prévision'!$J$7,1,""))</f>
        <v/>
      </c>
      <c r="DJ6" s="33" t="str">
        <f>IF('Récap Individuel Prévision'!$J$7="","",IF('Récap Individuel'!M7='Récap Individuel Prévision'!$J$7,1,""))</f>
        <v/>
      </c>
      <c r="DK6" s="33" t="str">
        <f>IF('Récap Individuel Prévision'!$J$7="","",IF('Récap Individuel'!N7='Récap Individuel Prévision'!$J$7,1,""))</f>
        <v/>
      </c>
      <c r="DL6" s="33" t="str">
        <f>IF('Récap Individuel Prévision'!$J$7="","",IF('Récap Individuel'!O7='Récap Individuel Prévision'!$J$7,1,""))</f>
        <v/>
      </c>
      <c r="DM6" s="33" t="str">
        <f>IF('Récap Individuel Prévision'!$J$7="","",IF('Récap Individuel'!P7='Récap Individuel Prévision'!$J$7,1,""))</f>
        <v/>
      </c>
      <c r="DN6" s="33" t="str">
        <f>IF('Récap Individuel Prévision'!$J$7="","",IF('Récap Individuel'!Q7='Récap Individuel Prévision'!$J$7,1,""))</f>
        <v/>
      </c>
      <c r="DO6" s="33" t="str">
        <f>IF('Récap Individuel Prévision'!$J$7="","",IF('Récap Individuel'!R7='Récap Individuel Prévision'!$J$7,1,""))</f>
        <v/>
      </c>
      <c r="DP6" s="33" t="str">
        <f>IF('Récap Individuel Prévision'!$J$7="","",IF('Récap Individuel'!S7='Récap Individuel Prévision'!$J$7,1,""))</f>
        <v/>
      </c>
    </row>
    <row r="7" spans="1:120" x14ac:dyDescent="0.3">
      <c r="A7">
        <v>5</v>
      </c>
      <c r="B7" t="str">
        <f>IF('Récap Individuel Prévision'!B8="","",'Récap Individuel Prévision'!B8)</f>
        <v/>
      </c>
      <c r="C7" s="33" t="str">
        <f>IF('Récap Individuel Prévision'!$D$8="","",IF('Récap Individuel'!D8='Récap Individuel Prévision'!$D$8,1,""))</f>
        <v/>
      </c>
      <c r="D7" s="33" t="str">
        <f>IF('Récap Individuel Prévision'!$D$8="","",IF('Récap Individuel'!E8='Récap Individuel Prévision'!$D$8,1,""))</f>
        <v/>
      </c>
      <c r="E7" s="33" t="str">
        <f>IF('Récap Individuel Prévision'!$D$8="","",IF('Récap Individuel'!F8='Récap Individuel Prévision'!$D$8,1,""))</f>
        <v/>
      </c>
      <c r="F7" s="33" t="str">
        <f>IF('Récap Individuel Prévision'!$D$8="","",IF('Récap Individuel'!G8='Récap Individuel Prévision'!$D$8,1,""))</f>
        <v/>
      </c>
      <c r="G7" s="33" t="str">
        <f>IF('Récap Individuel Prévision'!$D$8="","",IF('Récap Individuel'!H8='Récap Individuel Prévision'!$D$8,1,""))</f>
        <v/>
      </c>
      <c r="H7" s="33" t="str">
        <f>IF('Récap Individuel Prévision'!$D$8="","",IF('Récap Individuel'!I8='Récap Individuel Prévision'!$D$8,1,""))</f>
        <v/>
      </c>
      <c r="I7" s="33" t="str">
        <f>IF('Récap Individuel Prévision'!$D$8="","",IF('Récap Individuel'!J8='Récap Individuel Prévision'!$D$8,1,""))</f>
        <v/>
      </c>
      <c r="J7" s="33" t="str">
        <f>IF('Récap Individuel Prévision'!$D$8="","",IF('Récap Individuel'!K8='Récap Individuel Prévision'!$D$8,1,""))</f>
        <v/>
      </c>
      <c r="K7" s="33" t="str">
        <f>IF('Récap Individuel Prévision'!$D$8="","",IF('Récap Individuel'!L8='Récap Individuel Prévision'!$D$8,1,""))</f>
        <v/>
      </c>
      <c r="L7" s="33" t="str">
        <f>IF('Récap Individuel Prévision'!$D$8="","",IF('Récap Individuel'!M8='Récap Individuel Prévision'!$D$8,1,""))</f>
        <v/>
      </c>
      <c r="M7" s="33" t="str">
        <f>IF('Récap Individuel Prévision'!$D$8="","",IF('Récap Individuel'!N8='Récap Individuel Prévision'!$D$8,1,""))</f>
        <v/>
      </c>
      <c r="N7" s="33" t="str">
        <f>IF('Récap Individuel Prévision'!$D$8="","",IF('Récap Individuel'!O8='Récap Individuel Prévision'!$D$8,1,""))</f>
        <v/>
      </c>
      <c r="O7" s="33" t="str">
        <f>IF('Récap Individuel Prévision'!$D$8="","",IF('Récap Individuel'!P8='Récap Individuel Prévision'!$D$8,1,""))</f>
        <v/>
      </c>
      <c r="P7" s="33" t="str">
        <f>IF('Récap Individuel Prévision'!$D$8="","",IF('Récap Individuel'!Q8='Récap Individuel Prévision'!$D$8,1,""))</f>
        <v/>
      </c>
      <c r="Q7" s="33" t="str">
        <f>IF('Récap Individuel Prévision'!$D$8="","",IF('Récap Individuel'!R8='Récap Individuel Prévision'!$D$8,1,""))</f>
        <v/>
      </c>
      <c r="R7" s="33" t="str">
        <f>IF('Récap Individuel Prévision'!$D$8="","",IF('Récap Individuel'!S8='Récap Individuel Prévision'!$D$8,1,""))</f>
        <v/>
      </c>
      <c r="T7" s="33" t="str">
        <f>IF('Récap Individuel Prévision'!$E$8="","",IF('Récap Individuel'!D8='Récap Individuel Prévision'!$E$8,1,""))</f>
        <v/>
      </c>
      <c r="U7" s="33" t="str">
        <f>IF('Récap Individuel Prévision'!$E$8="","",IF('Récap Individuel'!E8='Récap Individuel Prévision'!$E$8,1,""))</f>
        <v/>
      </c>
      <c r="V7" s="33" t="str">
        <f>IF('Récap Individuel Prévision'!$E$8="","",IF('Récap Individuel'!F8='Récap Individuel Prévision'!$E$8,1,""))</f>
        <v/>
      </c>
      <c r="W7" s="33" t="str">
        <f>IF('Récap Individuel Prévision'!$E$8="","",IF('Récap Individuel'!G8='Récap Individuel Prévision'!$E$8,1,""))</f>
        <v/>
      </c>
      <c r="X7" s="33" t="str">
        <f>IF('Récap Individuel Prévision'!$E$8="","",IF('Récap Individuel'!H8='Récap Individuel Prévision'!$E$8,1,""))</f>
        <v/>
      </c>
      <c r="Y7" s="33" t="str">
        <f>IF('Récap Individuel Prévision'!$E$8="","",IF('Récap Individuel'!I8='Récap Individuel Prévision'!$E$8,1,""))</f>
        <v/>
      </c>
      <c r="Z7" s="33" t="str">
        <f>IF('Récap Individuel Prévision'!$E$8="","",IF('Récap Individuel'!J8='Récap Individuel Prévision'!$E$8,1,""))</f>
        <v/>
      </c>
      <c r="AA7" s="33" t="str">
        <f>IF('Récap Individuel Prévision'!$E$8="","",IF('Récap Individuel'!K8='Récap Individuel Prévision'!$E$8,1,""))</f>
        <v/>
      </c>
      <c r="AB7" s="33" t="str">
        <f>IF('Récap Individuel Prévision'!$E$8="","",IF('Récap Individuel'!L8='Récap Individuel Prévision'!$E$8,1,""))</f>
        <v/>
      </c>
      <c r="AC7" s="33" t="str">
        <f>IF('Récap Individuel Prévision'!$E$8="","",IF('Récap Individuel'!M8='Récap Individuel Prévision'!$E$8,1,""))</f>
        <v/>
      </c>
      <c r="AD7" s="33" t="str">
        <f>IF('Récap Individuel Prévision'!$E$8="","",IF('Récap Individuel'!N8='Récap Individuel Prévision'!$E$8,1,""))</f>
        <v/>
      </c>
      <c r="AE7" s="33" t="str">
        <f>IF('Récap Individuel Prévision'!$E$8="","",IF('Récap Individuel'!O8='Récap Individuel Prévision'!$E$8,1,""))</f>
        <v/>
      </c>
      <c r="AF7" s="33" t="str">
        <f>IF('Récap Individuel Prévision'!$E$8="","",IF('Récap Individuel'!P8='Récap Individuel Prévision'!$E$8,1,""))</f>
        <v/>
      </c>
      <c r="AG7" s="33" t="str">
        <f>IF('Récap Individuel Prévision'!$E$8="","",IF('Récap Individuel'!Q8='Récap Individuel Prévision'!$E$8,1,""))</f>
        <v/>
      </c>
      <c r="AH7" s="33" t="str">
        <f>IF('Récap Individuel Prévision'!$E$8="","",IF('Récap Individuel'!R8='Récap Individuel Prévision'!$E$8,1,""))</f>
        <v/>
      </c>
      <c r="AI7" s="33" t="str">
        <f>IF('Récap Individuel Prévision'!$E$8="","",IF('Récap Individuel'!S8='Récap Individuel Prévision'!$E$8,1,""))</f>
        <v/>
      </c>
      <c r="AK7" s="33" t="str">
        <f>IF('Récap Individuel Prévision'!$F$8="","",IF('Récap Individuel'!D8='Récap Individuel Prévision'!$F$8,1,""))</f>
        <v/>
      </c>
      <c r="AL7" s="33" t="str">
        <f>IF('Récap Individuel Prévision'!$F$8="","",IF('Récap Individuel'!E8='Récap Individuel Prévision'!$F$8,1,""))</f>
        <v/>
      </c>
      <c r="AM7" s="33" t="str">
        <f>IF('Récap Individuel Prévision'!$F$8="","",IF('Récap Individuel'!F8='Récap Individuel Prévision'!$F$8,1,""))</f>
        <v/>
      </c>
      <c r="AN7" s="33" t="str">
        <f>IF('Récap Individuel Prévision'!$F$8="","",IF('Récap Individuel'!G8='Récap Individuel Prévision'!$F$8,1,""))</f>
        <v/>
      </c>
      <c r="AO7" s="33" t="str">
        <f>IF('Récap Individuel Prévision'!$F$8="","",IF('Récap Individuel'!H8='Récap Individuel Prévision'!$F$8,1,""))</f>
        <v/>
      </c>
      <c r="AP7" s="33" t="str">
        <f>IF('Récap Individuel Prévision'!$F$8="","",IF('Récap Individuel'!I8='Récap Individuel Prévision'!$F$8,1,""))</f>
        <v/>
      </c>
      <c r="AQ7" s="33" t="str">
        <f>IF('Récap Individuel Prévision'!$F$8="","",IF('Récap Individuel'!J8='Récap Individuel Prévision'!$F$8,1,""))</f>
        <v/>
      </c>
      <c r="AR7" s="33" t="str">
        <f>IF('Récap Individuel Prévision'!$F$8="","",IF('Récap Individuel'!K8='Récap Individuel Prévision'!$F$8,1,""))</f>
        <v/>
      </c>
      <c r="AS7" s="33" t="str">
        <f>IF('Récap Individuel Prévision'!$F$8="","",IF('Récap Individuel'!L8='Récap Individuel Prévision'!$F$8,1,""))</f>
        <v/>
      </c>
      <c r="AT7" s="33" t="str">
        <f>IF('Récap Individuel Prévision'!$F$8="","",IF('Récap Individuel'!M8='Récap Individuel Prévision'!$F$8,1,""))</f>
        <v/>
      </c>
      <c r="AU7" s="33" t="str">
        <f>IF('Récap Individuel Prévision'!$F$8="","",IF('Récap Individuel'!N8='Récap Individuel Prévision'!$F$8,1,""))</f>
        <v/>
      </c>
      <c r="AV7" s="33" t="str">
        <f>IF('Récap Individuel Prévision'!$F$8="","",IF('Récap Individuel'!O8='Récap Individuel Prévision'!$F$8,1,""))</f>
        <v/>
      </c>
      <c r="AW7" s="33" t="str">
        <f>IF('Récap Individuel Prévision'!$F$8="","",IF('Récap Individuel'!P8='Récap Individuel Prévision'!$F$8,1,""))</f>
        <v/>
      </c>
      <c r="AX7" s="33" t="str">
        <f>IF('Récap Individuel Prévision'!$F$8="","",IF('Récap Individuel'!Q8='Récap Individuel Prévision'!$F$8,1,""))</f>
        <v/>
      </c>
      <c r="AY7" s="33" t="str">
        <f>IF('Récap Individuel Prévision'!$F$8="","",IF('Récap Individuel'!R8='Récap Individuel Prévision'!$F$8,1,""))</f>
        <v/>
      </c>
      <c r="AZ7" s="33" t="str">
        <f>IF('Récap Individuel Prévision'!$F$8="","",IF('Récap Individuel'!S8='Récap Individuel Prévision'!$F$8,1,""))</f>
        <v/>
      </c>
      <c r="BB7" s="33" t="str">
        <f>IF('Récap Individuel Prévision'!$G$8="","",IF('Récap Individuel'!D8='Récap Individuel Prévision'!$G$8,1,""))</f>
        <v/>
      </c>
      <c r="BC7" s="33" t="str">
        <f>IF('Récap Individuel Prévision'!$G$8="","",IF('Récap Individuel'!E8='Récap Individuel Prévision'!$G$8,1,""))</f>
        <v/>
      </c>
      <c r="BD7" s="33" t="str">
        <f>IF('Récap Individuel Prévision'!$G$8="","",IF('Récap Individuel'!F8='Récap Individuel Prévision'!$G$8,1,""))</f>
        <v/>
      </c>
      <c r="BE7" s="33" t="str">
        <f>IF('Récap Individuel Prévision'!$G$8="","",IF('Récap Individuel'!G8='Récap Individuel Prévision'!$G$8,1,""))</f>
        <v/>
      </c>
      <c r="BF7" s="33" t="str">
        <f>IF('Récap Individuel Prévision'!$G$8="","",IF('Récap Individuel'!H8='Récap Individuel Prévision'!$G$8,1,""))</f>
        <v/>
      </c>
      <c r="BG7" s="33" t="str">
        <f>IF('Récap Individuel Prévision'!$G$8="","",IF('Récap Individuel'!I8='Récap Individuel Prévision'!$G$8,1,""))</f>
        <v/>
      </c>
      <c r="BH7" s="33" t="str">
        <f>IF('Récap Individuel Prévision'!$G$8="","",IF('Récap Individuel'!J8='Récap Individuel Prévision'!$G$8,1,""))</f>
        <v/>
      </c>
      <c r="BI7" s="33" t="str">
        <f>IF('Récap Individuel Prévision'!$G$8="","",IF('Récap Individuel'!K8='Récap Individuel Prévision'!$G$8,1,""))</f>
        <v/>
      </c>
      <c r="BJ7" s="33" t="str">
        <f>IF('Récap Individuel Prévision'!$G$8="","",IF('Récap Individuel'!L8='Récap Individuel Prévision'!$G$8,1,""))</f>
        <v/>
      </c>
      <c r="BK7" s="33" t="str">
        <f>IF('Récap Individuel Prévision'!$G$8="","",IF('Récap Individuel'!M8='Récap Individuel Prévision'!$G$8,1,""))</f>
        <v/>
      </c>
      <c r="BL7" s="33" t="str">
        <f>IF('Récap Individuel Prévision'!$G$8="","",IF('Récap Individuel'!N8='Récap Individuel Prévision'!$G$8,1,""))</f>
        <v/>
      </c>
      <c r="BM7" s="33" t="str">
        <f>IF('Récap Individuel Prévision'!$G$8="","",IF('Récap Individuel'!O8='Récap Individuel Prévision'!$G$8,1,""))</f>
        <v/>
      </c>
      <c r="BN7" s="33" t="str">
        <f>IF('Récap Individuel Prévision'!$G$8="","",IF('Récap Individuel'!P8='Récap Individuel Prévision'!$G$8,1,""))</f>
        <v/>
      </c>
      <c r="BO7" s="33" t="str">
        <f>IF('Récap Individuel Prévision'!$G$8="","",IF('Récap Individuel'!Q8='Récap Individuel Prévision'!$G$8,1,""))</f>
        <v/>
      </c>
      <c r="BP7" s="33" t="str">
        <f>IF('Récap Individuel Prévision'!$G$8="","",IF('Récap Individuel'!R8='Récap Individuel Prévision'!$G$8,1,""))</f>
        <v/>
      </c>
      <c r="BQ7" s="33" t="str">
        <f>IF('Récap Individuel Prévision'!$G$8="","",IF('Récap Individuel'!S8='Récap Individuel Prévision'!$G$8,1,""))</f>
        <v/>
      </c>
      <c r="BS7" s="33" t="str">
        <f>IF('Récap Individuel Prévision'!$H$8="","",IF('Récap Individuel'!D8='Récap Individuel Prévision'!$H$8,1,""))</f>
        <v/>
      </c>
      <c r="BT7" s="33" t="str">
        <f>IF('Récap Individuel Prévision'!$H$8="","",IF('Récap Individuel'!E8='Récap Individuel Prévision'!$H$8,1,""))</f>
        <v/>
      </c>
      <c r="BU7" s="33" t="str">
        <f>IF('Récap Individuel Prévision'!$H$8="","",IF('Récap Individuel'!F8='Récap Individuel Prévision'!$H$8,1,""))</f>
        <v/>
      </c>
      <c r="BV7" s="33" t="str">
        <f>IF('Récap Individuel Prévision'!$H$8="","",IF('Récap Individuel'!G8='Récap Individuel Prévision'!$H$8,1,""))</f>
        <v/>
      </c>
      <c r="BW7" s="33" t="str">
        <f>IF('Récap Individuel Prévision'!$H$8="","",IF('Récap Individuel'!H8='Récap Individuel Prévision'!$H$8,1,""))</f>
        <v/>
      </c>
      <c r="BX7" s="33" t="str">
        <f>IF('Récap Individuel Prévision'!$H$8="","",IF('Récap Individuel'!I8='Récap Individuel Prévision'!$H$8,1,""))</f>
        <v/>
      </c>
      <c r="BY7" s="33" t="str">
        <f>IF('Récap Individuel Prévision'!$H$8="","",IF('Récap Individuel'!J8='Récap Individuel Prévision'!$H$8,1,""))</f>
        <v/>
      </c>
      <c r="BZ7" s="33" t="str">
        <f>IF('Récap Individuel Prévision'!$H$8="","",IF('Récap Individuel'!K8='Récap Individuel Prévision'!$H$8,1,""))</f>
        <v/>
      </c>
      <c r="CA7" s="33" t="str">
        <f>IF('Récap Individuel Prévision'!$H$8="","",IF('Récap Individuel'!L8='Récap Individuel Prévision'!$H$8,1,""))</f>
        <v/>
      </c>
      <c r="CB7" s="33" t="str">
        <f>IF('Récap Individuel Prévision'!$H$8="","",IF('Récap Individuel'!M8='Récap Individuel Prévision'!$H$8,1,""))</f>
        <v/>
      </c>
      <c r="CC7" s="33" t="str">
        <f>IF('Récap Individuel Prévision'!$H$8="","",IF('Récap Individuel'!N8='Récap Individuel Prévision'!$H$8,1,""))</f>
        <v/>
      </c>
      <c r="CD7" s="33" t="str">
        <f>IF('Récap Individuel Prévision'!$H$8="","",IF('Récap Individuel'!O8='Récap Individuel Prévision'!$H$8,1,""))</f>
        <v/>
      </c>
      <c r="CE7" s="33" t="str">
        <f>IF('Récap Individuel Prévision'!$H$8="","",IF('Récap Individuel'!P8='Récap Individuel Prévision'!$H$8,1,""))</f>
        <v/>
      </c>
      <c r="CF7" s="33" t="str">
        <f>IF('Récap Individuel Prévision'!$H$8="","",IF('Récap Individuel'!Q8='Récap Individuel Prévision'!$H$8,1,""))</f>
        <v/>
      </c>
      <c r="CG7" s="33" t="str">
        <f>IF('Récap Individuel Prévision'!$H$8="","",IF('Récap Individuel'!R8='Récap Individuel Prévision'!$H$8,1,""))</f>
        <v/>
      </c>
      <c r="CH7" s="33" t="str">
        <f>IF('Récap Individuel Prévision'!$H$8="","",IF('Récap Individuel'!S8='Récap Individuel Prévision'!$H$8,1,""))</f>
        <v/>
      </c>
      <c r="CJ7" s="33" t="str">
        <f>IF('Récap Individuel Prévision'!$I$8="","",IF('Récap Individuel'!D8='Récap Individuel Prévision'!$I$8,1,""))</f>
        <v/>
      </c>
      <c r="CK7" s="33" t="str">
        <f>IF('Récap Individuel Prévision'!$I$8="","",IF('Récap Individuel'!E8='Récap Individuel Prévision'!$I$8,1,""))</f>
        <v/>
      </c>
      <c r="CL7" s="33" t="str">
        <f>IF('Récap Individuel Prévision'!$I$8="","",IF('Récap Individuel'!F8='Récap Individuel Prévision'!$I$8,1,""))</f>
        <v/>
      </c>
      <c r="CM7" s="33" t="str">
        <f>IF('Récap Individuel Prévision'!$I$8="","",IF('Récap Individuel'!G8='Récap Individuel Prévision'!$I$8,1,""))</f>
        <v/>
      </c>
      <c r="CN7" s="33" t="str">
        <f>IF('Récap Individuel Prévision'!$I$8="","",IF('Récap Individuel'!H8='Récap Individuel Prévision'!$I$8,1,""))</f>
        <v/>
      </c>
      <c r="CO7" s="33" t="str">
        <f>IF('Récap Individuel Prévision'!$I$8="","",IF('Récap Individuel'!I8='Récap Individuel Prévision'!$I$8,1,""))</f>
        <v/>
      </c>
      <c r="CP7" s="33" t="str">
        <f>IF('Récap Individuel Prévision'!$I$8="","",IF('Récap Individuel'!J8='Récap Individuel Prévision'!$I$8,1,""))</f>
        <v/>
      </c>
      <c r="CQ7" s="33" t="str">
        <f>IF('Récap Individuel Prévision'!$I$8="","",IF('Récap Individuel'!K8='Récap Individuel Prévision'!$I$8,1,""))</f>
        <v/>
      </c>
      <c r="CR7" s="33" t="str">
        <f>IF('Récap Individuel Prévision'!$I$8="","",IF('Récap Individuel'!L8='Récap Individuel Prévision'!$I$8,1,""))</f>
        <v/>
      </c>
      <c r="CS7" s="33" t="str">
        <f>IF('Récap Individuel Prévision'!$I$8="","",IF('Récap Individuel'!M8='Récap Individuel Prévision'!$I$8,1,""))</f>
        <v/>
      </c>
      <c r="CT7" s="33" t="str">
        <f>IF('Récap Individuel Prévision'!$I$8="","",IF('Récap Individuel'!N8='Récap Individuel Prévision'!$I$8,1,""))</f>
        <v/>
      </c>
      <c r="CU7" s="33" t="str">
        <f>IF('Récap Individuel Prévision'!$I$8="","",IF('Récap Individuel'!O8='Récap Individuel Prévision'!$I$8,1,""))</f>
        <v/>
      </c>
      <c r="CV7" s="33" t="str">
        <f>IF('Récap Individuel Prévision'!$I$8="","",IF('Récap Individuel'!P8='Récap Individuel Prévision'!$I$8,1,""))</f>
        <v/>
      </c>
      <c r="CW7" s="33" t="str">
        <f>IF('Récap Individuel Prévision'!$I$8="","",IF('Récap Individuel'!Q8='Récap Individuel Prévision'!$I$8,1,""))</f>
        <v/>
      </c>
      <c r="CX7" s="33" t="str">
        <f>IF('Récap Individuel Prévision'!$I$8="","",IF('Récap Individuel'!R8='Récap Individuel Prévision'!$I$8,1,""))</f>
        <v/>
      </c>
      <c r="CY7" s="33" t="str">
        <f>IF('Récap Individuel Prévision'!$I$8="","",IF('Récap Individuel'!S8='Récap Individuel Prévision'!$I$8,1,""))</f>
        <v/>
      </c>
      <c r="DA7" s="33" t="str">
        <f>IF('Récap Individuel Prévision'!$J$8="","",IF('Récap Individuel'!D8='Récap Individuel Prévision'!$J$8,1,""))</f>
        <v/>
      </c>
      <c r="DB7" s="33" t="str">
        <f>IF('Récap Individuel Prévision'!$J$8="","",IF('Récap Individuel'!E8='Récap Individuel Prévision'!$J$8,1,""))</f>
        <v/>
      </c>
      <c r="DC7" s="33" t="str">
        <f>IF('Récap Individuel Prévision'!$J$8="","",IF('Récap Individuel'!F8='Récap Individuel Prévision'!$J$8,1,""))</f>
        <v/>
      </c>
      <c r="DD7" s="33" t="str">
        <f>IF('Récap Individuel Prévision'!$J$8="","",IF('Récap Individuel'!G8='Récap Individuel Prévision'!$J$8,1,""))</f>
        <v/>
      </c>
      <c r="DE7" s="33" t="str">
        <f>IF('Récap Individuel Prévision'!$J$8="","",IF('Récap Individuel'!H8='Récap Individuel Prévision'!$J$8,1,""))</f>
        <v/>
      </c>
      <c r="DF7" s="33" t="str">
        <f>IF('Récap Individuel Prévision'!$J$8="","",IF('Récap Individuel'!I8='Récap Individuel Prévision'!$J$8,1,""))</f>
        <v/>
      </c>
      <c r="DG7" s="33" t="str">
        <f>IF('Récap Individuel Prévision'!$J$8="","",IF('Récap Individuel'!J8='Récap Individuel Prévision'!$J$8,1,""))</f>
        <v/>
      </c>
      <c r="DH7" s="33" t="str">
        <f>IF('Récap Individuel Prévision'!$J$8="","",IF('Récap Individuel'!K8='Récap Individuel Prévision'!$J$8,1,""))</f>
        <v/>
      </c>
      <c r="DI7" s="33" t="str">
        <f>IF('Récap Individuel Prévision'!$J$8="","",IF('Récap Individuel'!L8='Récap Individuel Prévision'!$J$8,1,""))</f>
        <v/>
      </c>
      <c r="DJ7" s="33" t="str">
        <f>IF('Récap Individuel Prévision'!$J$8="","",IF('Récap Individuel'!M8='Récap Individuel Prévision'!$J$8,1,""))</f>
        <v/>
      </c>
      <c r="DK7" s="33" t="str">
        <f>IF('Récap Individuel Prévision'!$J$8="","",IF('Récap Individuel'!N8='Récap Individuel Prévision'!$J$8,1,""))</f>
        <v/>
      </c>
      <c r="DL7" s="33" t="str">
        <f>IF('Récap Individuel Prévision'!$J$8="","",IF('Récap Individuel'!O8='Récap Individuel Prévision'!$J$8,1,""))</f>
        <v/>
      </c>
      <c r="DM7" s="33" t="str">
        <f>IF('Récap Individuel Prévision'!$J$8="","",IF('Récap Individuel'!P8='Récap Individuel Prévision'!$J$8,1,""))</f>
        <v/>
      </c>
      <c r="DN7" s="33" t="str">
        <f>IF('Récap Individuel Prévision'!$J$8="","",IF('Récap Individuel'!Q8='Récap Individuel Prévision'!$J$8,1,""))</f>
        <v/>
      </c>
      <c r="DO7" s="33" t="str">
        <f>IF('Récap Individuel Prévision'!$J$8="","",IF('Récap Individuel'!R8='Récap Individuel Prévision'!$J$8,1,""))</f>
        <v/>
      </c>
      <c r="DP7" s="33" t="str">
        <f>IF('Récap Individuel Prévision'!$J$8="","",IF('Récap Individuel'!S8='Récap Individuel Prévision'!$J$8,1,""))</f>
        <v/>
      </c>
    </row>
    <row r="8" spans="1:120" x14ac:dyDescent="0.3">
      <c r="A8">
        <v>6</v>
      </c>
      <c r="B8" t="str">
        <f>IF('Récap Individuel Prévision'!B9="","",'Récap Individuel Prévision'!B9)</f>
        <v/>
      </c>
      <c r="C8" s="33" t="str">
        <f>IF('Récap Individuel Prévision'!$D$9="","",IF('Récap Individuel'!D9='Récap Individuel Prévision'!$D$9,1,""))</f>
        <v/>
      </c>
      <c r="D8" s="33" t="str">
        <f>IF('Récap Individuel Prévision'!$D$9="","",IF('Récap Individuel'!E9='Récap Individuel Prévision'!$D$9,1,""))</f>
        <v/>
      </c>
      <c r="E8" s="33" t="str">
        <f>IF('Récap Individuel Prévision'!$D$9="","",IF('Récap Individuel'!F9='Récap Individuel Prévision'!$D$9,1,""))</f>
        <v/>
      </c>
      <c r="F8" s="33" t="str">
        <f>IF('Récap Individuel Prévision'!$D$9="","",IF('Récap Individuel'!G9='Récap Individuel Prévision'!$D$9,1,""))</f>
        <v/>
      </c>
      <c r="G8" s="33" t="str">
        <f>IF('Récap Individuel Prévision'!$D$9="","",IF('Récap Individuel'!H9='Récap Individuel Prévision'!$D$9,1,""))</f>
        <v/>
      </c>
      <c r="H8" s="33" t="str">
        <f>IF('Récap Individuel Prévision'!$D$9="","",IF('Récap Individuel'!I9='Récap Individuel Prévision'!$D$9,1,""))</f>
        <v/>
      </c>
      <c r="I8" s="33" t="str">
        <f>IF('Récap Individuel Prévision'!$D$9="","",IF('Récap Individuel'!J9='Récap Individuel Prévision'!$D$9,1,""))</f>
        <v/>
      </c>
      <c r="J8" s="33" t="str">
        <f>IF('Récap Individuel Prévision'!$D$9="","",IF('Récap Individuel'!K9='Récap Individuel Prévision'!$D$9,1,""))</f>
        <v/>
      </c>
      <c r="K8" s="33" t="str">
        <f>IF('Récap Individuel Prévision'!$D$9="","",IF('Récap Individuel'!L9='Récap Individuel Prévision'!$D$9,1,""))</f>
        <v/>
      </c>
      <c r="L8" s="33" t="str">
        <f>IF('Récap Individuel Prévision'!$D$9="","",IF('Récap Individuel'!M9='Récap Individuel Prévision'!$D$9,1,""))</f>
        <v/>
      </c>
      <c r="M8" s="33" t="str">
        <f>IF('Récap Individuel Prévision'!$D$9="","",IF('Récap Individuel'!N9='Récap Individuel Prévision'!$D$9,1,""))</f>
        <v/>
      </c>
      <c r="N8" s="33" t="str">
        <f>IF('Récap Individuel Prévision'!$D$9="","",IF('Récap Individuel'!O9='Récap Individuel Prévision'!$D$9,1,""))</f>
        <v/>
      </c>
      <c r="O8" s="33" t="str">
        <f>IF('Récap Individuel Prévision'!$D$9="","",IF('Récap Individuel'!P9='Récap Individuel Prévision'!$D$9,1,""))</f>
        <v/>
      </c>
      <c r="P8" s="33" t="str">
        <f>IF('Récap Individuel Prévision'!$D$9="","",IF('Récap Individuel'!Q9='Récap Individuel Prévision'!$D$9,1,""))</f>
        <v/>
      </c>
      <c r="Q8" s="33" t="str">
        <f>IF('Récap Individuel Prévision'!$D$9="","",IF('Récap Individuel'!R9='Récap Individuel Prévision'!$D$9,1,""))</f>
        <v/>
      </c>
      <c r="R8" s="33" t="str">
        <f>IF('Récap Individuel Prévision'!$D$9="","",IF('Récap Individuel'!S9='Récap Individuel Prévision'!$D$9,1,""))</f>
        <v/>
      </c>
      <c r="T8" s="33" t="str">
        <f>IF('Récap Individuel Prévision'!$E$9="","",IF('Récap Individuel'!D9='Récap Individuel Prévision'!$E$9,1,""))</f>
        <v/>
      </c>
      <c r="U8" s="33" t="str">
        <f>IF('Récap Individuel Prévision'!$E$9="","",IF('Récap Individuel'!E9='Récap Individuel Prévision'!$E$9,1,""))</f>
        <v/>
      </c>
      <c r="V8" s="33" t="str">
        <f>IF('Récap Individuel Prévision'!$E$9="","",IF('Récap Individuel'!F9='Récap Individuel Prévision'!$E$9,1,""))</f>
        <v/>
      </c>
      <c r="W8" s="33" t="str">
        <f>IF('Récap Individuel Prévision'!$E$9="","",IF('Récap Individuel'!G9='Récap Individuel Prévision'!$E$9,1,""))</f>
        <v/>
      </c>
      <c r="X8" s="33" t="str">
        <f>IF('Récap Individuel Prévision'!$E$9="","",IF('Récap Individuel'!H9='Récap Individuel Prévision'!$E$9,1,""))</f>
        <v/>
      </c>
      <c r="Y8" s="33" t="str">
        <f>IF('Récap Individuel Prévision'!$E$9="","",IF('Récap Individuel'!I9='Récap Individuel Prévision'!$E$9,1,""))</f>
        <v/>
      </c>
      <c r="Z8" s="33" t="str">
        <f>IF('Récap Individuel Prévision'!$E$9="","",IF('Récap Individuel'!J9='Récap Individuel Prévision'!$E$9,1,""))</f>
        <v/>
      </c>
      <c r="AA8" s="33" t="str">
        <f>IF('Récap Individuel Prévision'!$E$9="","",IF('Récap Individuel'!K9='Récap Individuel Prévision'!$E$9,1,""))</f>
        <v/>
      </c>
      <c r="AB8" s="33" t="str">
        <f>IF('Récap Individuel Prévision'!$E$9="","",IF('Récap Individuel'!L9='Récap Individuel Prévision'!$E$9,1,""))</f>
        <v/>
      </c>
      <c r="AC8" s="33" t="str">
        <f>IF('Récap Individuel Prévision'!$E$9="","",IF('Récap Individuel'!M9='Récap Individuel Prévision'!$E$9,1,""))</f>
        <v/>
      </c>
      <c r="AD8" s="33" t="str">
        <f>IF('Récap Individuel Prévision'!$E$9="","",IF('Récap Individuel'!N9='Récap Individuel Prévision'!$E$9,1,""))</f>
        <v/>
      </c>
      <c r="AE8" s="33" t="str">
        <f>IF('Récap Individuel Prévision'!$E$9="","",IF('Récap Individuel'!O9='Récap Individuel Prévision'!$E$9,1,""))</f>
        <v/>
      </c>
      <c r="AF8" s="33" t="str">
        <f>IF('Récap Individuel Prévision'!$E$9="","",IF('Récap Individuel'!P9='Récap Individuel Prévision'!$E$9,1,""))</f>
        <v/>
      </c>
      <c r="AG8" s="33" t="str">
        <f>IF('Récap Individuel Prévision'!$E$9="","",IF('Récap Individuel'!Q9='Récap Individuel Prévision'!$E$9,1,""))</f>
        <v/>
      </c>
      <c r="AH8" s="33" t="str">
        <f>IF('Récap Individuel Prévision'!$E$9="","",IF('Récap Individuel'!R9='Récap Individuel Prévision'!$E$9,1,""))</f>
        <v/>
      </c>
      <c r="AI8" s="33" t="str">
        <f>IF('Récap Individuel Prévision'!$E$9="","",IF('Récap Individuel'!S9='Récap Individuel Prévision'!$E$9,1,""))</f>
        <v/>
      </c>
      <c r="AK8" s="33" t="str">
        <f>IF('Récap Individuel Prévision'!$F$9="","",IF('Récap Individuel'!D9='Récap Individuel Prévision'!$F$9,1,""))</f>
        <v/>
      </c>
      <c r="AL8" s="33" t="str">
        <f>IF('Récap Individuel Prévision'!$F$9="","",IF('Récap Individuel'!E9='Récap Individuel Prévision'!$F$9,1,""))</f>
        <v/>
      </c>
      <c r="AM8" s="33" t="str">
        <f>IF('Récap Individuel Prévision'!$F$9="","",IF('Récap Individuel'!F9='Récap Individuel Prévision'!$F$9,1,""))</f>
        <v/>
      </c>
      <c r="AN8" s="33" t="str">
        <f>IF('Récap Individuel Prévision'!$F$9="","",IF('Récap Individuel'!G9='Récap Individuel Prévision'!$F$9,1,""))</f>
        <v/>
      </c>
      <c r="AO8" s="33" t="str">
        <f>IF('Récap Individuel Prévision'!$F$9="","",IF('Récap Individuel'!H9='Récap Individuel Prévision'!$F$9,1,""))</f>
        <v/>
      </c>
      <c r="AP8" s="33" t="str">
        <f>IF('Récap Individuel Prévision'!$F$9="","",IF('Récap Individuel'!I9='Récap Individuel Prévision'!$F$9,1,""))</f>
        <v/>
      </c>
      <c r="AQ8" s="33" t="str">
        <f>IF('Récap Individuel Prévision'!$F$9="","",IF('Récap Individuel'!J9='Récap Individuel Prévision'!$F$9,1,""))</f>
        <v/>
      </c>
      <c r="AR8" s="33" t="str">
        <f>IF('Récap Individuel Prévision'!$F$9="","",IF('Récap Individuel'!K9='Récap Individuel Prévision'!$F$9,1,""))</f>
        <v/>
      </c>
      <c r="AS8" s="33" t="str">
        <f>IF('Récap Individuel Prévision'!$F$9="","",IF('Récap Individuel'!L9='Récap Individuel Prévision'!$F$9,1,""))</f>
        <v/>
      </c>
      <c r="AT8" s="33" t="str">
        <f>IF('Récap Individuel Prévision'!$F$9="","",IF('Récap Individuel'!M9='Récap Individuel Prévision'!$F$9,1,""))</f>
        <v/>
      </c>
      <c r="AU8" s="33" t="str">
        <f>IF('Récap Individuel Prévision'!$F$9="","",IF('Récap Individuel'!N9='Récap Individuel Prévision'!$F$9,1,""))</f>
        <v/>
      </c>
      <c r="AV8" s="33" t="str">
        <f>IF('Récap Individuel Prévision'!$F$9="","",IF('Récap Individuel'!O9='Récap Individuel Prévision'!$F$9,1,""))</f>
        <v/>
      </c>
      <c r="AW8" s="33" t="str">
        <f>IF('Récap Individuel Prévision'!$F$9="","",IF('Récap Individuel'!P9='Récap Individuel Prévision'!$F$9,1,""))</f>
        <v/>
      </c>
      <c r="AX8" s="33" t="str">
        <f>IF('Récap Individuel Prévision'!$F$9="","",IF('Récap Individuel'!Q9='Récap Individuel Prévision'!$F$9,1,""))</f>
        <v/>
      </c>
      <c r="AY8" s="33" t="str">
        <f>IF('Récap Individuel Prévision'!$F$9="","",IF('Récap Individuel'!R9='Récap Individuel Prévision'!$F$9,1,""))</f>
        <v/>
      </c>
      <c r="AZ8" s="33" t="str">
        <f>IF('Récap Individuel Prévision'!$F$9="","",IF('Récap Individuel'!S9='Récap Individuel Prévision'!$F$9,1,""))</f>
        <v/>
      </c>
      <c r="BB8" s="33" t="str">
        <f>IF('Récap Individuel Prévision'!$G$9="","",IF('Récap Individuel'!D9='Récap Individuel Prévision'!$G$9,1,""))</f>
        <v/>
      </c>
      <c r="BC8" s="33" t="str">
        <f>IF('Récap Individuel Prévision'!$G$9="","",IF('Récap Individuel'!E9='Récap Individuel Prévision'!$G$9,1,""))</f>
        <v/>
      </c>
      <c r="BD8" s="33" t="str">
        <f>IF('Récap Individuel Prévision'!$G$9="","",IF('Récap Individuel'!F9='Récap Individuel Prévision'!$G$9,1,""))</f>
        <v/>
      </c>
      <c r="BE8" s="33" t="str">
        <f>IF('Récap Individuel Prévision'!$G$9="","",IF('Récap Individuel'!G9='Récap Individuel Prévision'!$G$9,1,""))</f>
        <v/>
      </c>
      <c r="BF8" s="33" t="str">
        <f>IF('Récap Individuel Prévision'!$G$9="","",IF('Récap Individuel'!H9='Récap Individuel Prévision'!$G$9,1,""))</f>
        <v/>
      </c>
      <c r="BG8" s="33" t="str">
        <f>IF('Récap Individuel Prévision'!$G$9="","",IF('Récap Individuel'!I9='Récap Individuel Prévision'!$G$9,1,""))</f>
        <v/>
      </c>
      <c r="BH8" s="33" t="str">
        <f>IF('Récap Individuel Prévision'!$G$9="","",IF('Récap Individuel'!J9='Récap Individuel Prévision'!$G$9,1,""))</f>
        <v/>
      </c>
      <c r="BI8" s="33" t="str">
        <f>IF('Récap Individuel Prévision'!$G$9="","",IF('Récap Individuel'!K9='Récap Individuel Prévision'!$G$9,1,""))</f>
        <v/>
      </c>
      <c r="BJ8" s="33" t="str">
        <f>IF('Récap Individuel Prévision'!$G$9="","",IF('Récap Individuel'!L9='Récap Individuel Prévision'!$G$9,1,""))</f>
        <v/>
      </c>
      <c r="BK8" s="33" t="str">
        <f>IF('Récap Individuel Prévision'!$G$9="","",IF('Récap Individuel'!M9='Récap Individuel Prévision'!$G$9,1,""))</f>
        <v/>
      </c>
      <c r="BL8" s="33" t="str">
        <f>IF('Récap Individuel Prévision'!$G$9="","",IF('Récap Individuel'!N9='Récap Individuel Prévision'!$G$9,1,""))</f>
        <v/>
      </c>
      <c r="BM8" s="33" t="str">
        <f>IF('Récap Individuel Prévision'!$G$9="","",IF('Récap Individuel'!O9='Récap Individuel Prévision'!$G$9,1,""))</f>
        <v/>
      </c>
      <c r="BN8" s="33" t="str">
        <f>IF('Récap Individuel Prévision'!$G$9="","",IF('Récap Individuel'!P9='Récap Individuel Prévision'!$G$9,1,""))</f>
        <v/>
      </c>
      <c r="BO8" s="33" t="str">
        <f>IF('Récap Individuel Prévision'!$G$9="","",IF('Récap Individuel'!Q9='Récap Individuel Prévision'!$G$9,1,""))</f>
        <v/>
      </c>
      <c r="BP8" s="33" t="str">
        <f>IF('Récap Individuel Prévision'!$G$9="","",IF('Récap Individuel'!R9='Récap Individuel Prévision'!$G$9,1,""))</f>
        <v/>
      </c>
      <c r="BQ8" s="33" t="str">
        <f>IF('Récap Individuel Prévision'!$G$9="","",IF('Récap Individuel'!S9='Récap Individuel Prévision'!$G$9,1,""))</f>
        <v/>
      </c>
      <c r="BS8" s="33" t="str">
        <f>IF('Récap Individuel Prévision'!$H$9="","",IF('Récap Individuel'!D9='Récap Individuel Prévision'!$H$9,1,""))</f>
        <v/>
      </c>
      <c r="BT8" s="33" t="str">
        <f>IF('Récap Individuel Prévision'!$H$9="","",IF('Récap Individuel'!E9='Récap Individuel Prévision'!$H$9,1,""))</f>
        <v/>
      </c>
      <c r="BU8" s="33" t="str">
        <f>IF('Récap Individuel Prévision'!$H$9="","",IF('Récap Individuel'!F9='Récap Individuel Prévision'!$H$9,1,""))</f>
        <v/>
      </c>
      <c r="BV8" s="33" t="str">
        <f>IF('Récap Individuel Prévision'!$H$9="","",IF('Récap Individuel'!G9='Récap Individuel Prévision'!$H$9,1,""))</f>
        <v/>
      </c>
      <c r="BW8" s="33" t="str">
        <f>IF('Récap Individuel Prévision'!$H$9="","",IF('Récap Individuel'!H9='Récap Individuel Prévision'!$H$9,1,""))</f>
        <v/>
      </c>
      <c r="BX8" s="33" t="str">
        <f>IF('Récap Individuel Prévision'!$H$9="","",IF('Récap Individuel'!I9='Récap Individuel Prévision'!$H$9,1,""))</f>
        <v/>
      </c>
      <c r="BY8" s="33" t="str">
        <f>IF('Récap Individuel Prévision'!$H$9="","",IF('Récap Individuel'!J9='Récap Individuel Prévision'!$H$9,1,""))</f>
        <v/>
      </c>
      <c r="BZ8" s="33" t="str">
        <f>IF('Récap Individuel Prévision'!$H$9="","",IF('Récap Individuel'!K9='Récap Individuel Prévision'!$H$9,1,""))</f>
        <v/>
      </c>
      <c r="CA8" s="33" t="str">
        <f>IF('Récap Individuel Prévision'!$H$9="","",IF('Récap Individuel'!L9='Récap Individuel Prévision'!$H$9,1,""))</f>
        <v/>
      </c>
      <c r="CB8" s="33" t="str">
        <f>IF('Récap Individuel Prévision'!$H$9="","",IF('Récap Individuel'!M9='Récap Individuel Prévision'!$H$9,1,""))</f>
        <v/>
      </c>
      <c r="CC8" s="33" t="str">
        <f>IF('Récap Individuel Prévision'!$H$9="","",IF('Récap Individuel'!N9='Récap Individuel Prévision'!$H$9,1,""))</f>
        <v/>
      </c>
      <c r="CD8" s="33" t="str">
        <f>IF('Récap Individuel Prévision'!$H$9="","",IF('Récap Individuel'!O9='Récap Individuel Prévision'!$H$9,1,""))</f>
        <v/>
      </c>
      <c r="CE8" s="33" t="str">
        <f>IF('Récap Individuel Prévision'!$H$9="","",IF('Récap Individuel'!P9='Récap Individuel Prévision'!$H$9,1,""))</f>
        <v/>
      </c>
      <c r="CF8" s="33" t="str">
        <f>IF('Récap Individuel Prévision'!$H$9="","",IF('Récap Individuel'!Q9='Récap Individuel Prévision'!$H$9,1,""))</f>
        <v/>
      </c>
      <c r="CG8" s="33" t="str">
        <f>IF('Récap Individuel Prévision'!$H$9="","",IF('Récap Individuel'!R9='Récap Individuel Prévision'!$H$9,1,""))</f>
        <v/>
      </c>
      <c r="CH8" s="33" t="str">
        <f>IF('Récap Individuel Prévision'!$H$9="","",IF('Récap Individuel'!S9='Récap Individuel Prévision'!$H$9,1,""))</f>
        <v/>
      </c>
      <c r="CJ8" s="33" t="str">
        <f>IF('Récap Individuel Prévision'!$I$9="","",IF('Récap Individuel'!D9='Récap Individuel Prévision'!$I$9,1,""))</f>
        <v/>
      </c>
      <c r="CK8" s="33" t="str">
        <f>IF('Récap Individuel Prévision'!$I$9="","",IF('Récap Individuel'!E9='Récap Individuel Prévision'!$I$9,1,""))</f>
        <v/>
      </c>
      <c r="CL8" s="33" t="str">
        <f>IF('Récap Individuel Prévision'!$I$9="","",IF('Récap Individuel'!F9='Récap Individuel Prévision'!$I$9,1,""))</f>
        <v/>
      </c>
      <c r="CM8" s="33" t="str">
        <f>IF('Récap Individuel Prévision'!$I$9="","",IF('Récap Individuel'!G9='Récap Individuel Prévision'!$I$9,1,""))</f>
        <v/>
      </c>
      <c r="CN8" s="33" t="str">
        <f>IF('Récap Individuel Prévision'!$I$9="","",IF('Récap Individuel'!H9='Récap Individuel Prévision'!$I$9,1,""))</f>
        <v/>
      </c>
      <c r="CO8" s="33" t="str">
        <f>IF('Récap Individuel Prévision'!$I$9="","",IF('Récap Individuel'!I9='Récap Individuel Prévision'!$I$9,1,""))</f>
        <v/>
      </c>
      <c r="CP8" s="33" t="str">
        <f>IF('Récap Individuel Prévision'!$I$9="","",IF('Récap Individuel'!J9='Récap Individuel Prévision'!$I$9,1,""))</f>
        <v/>
      </c>
      <c r="CQ8" s="33" t="str">
        <f>IF('Récap Individuel Prévision'!$I$9="","",IF('Récap Individuel'!K9='Récap Individuel Prévision'!$I$9,1,""))</f>
        <v/>
      </c>
      <c r="CR8" s="33" t="str">
        <f>IF('Récap Individuel Prévision'!$I$9="","",IF('Récap Individuel'!L9='Récap Individuel Prévision'!$I$9,1,""))</f>
        <v/>
      </c>
      <c r="CS8" s="33" t="str">
        <f>IF('Récap Individuel Prévision'!$I$9="","",IF('Récap Individuel'!M9='Récap Individuel Prévision'!$I$9,1,""))</f>
        <v/>
      </c>
      <c r="CT8" s="33" t="str">
        <f>IF('Récap Individuel Prévision'!$I$9="","",IF('Récap Individuel'!N9='Récap Individuel Prévision'!$I$9,1,""))</f>
        <v/>
      </c>
      <c r="CU8" s="33" t="str">
        <f>IF('Récap Individuel Prévision'!$I$9="","",IF('Récap Individuel'!O9='Récap Individuel Prévision'!$I$9,1,""))</f>
        <v/>
      </c>
      <c r="CV8" s="33" t="str">
        <f>IF('Récap Individuel Prévision'!$I$9="","",IF('Récap Individuel'!P9='Récap Individuel Prévision'!$I$9,1,""))</f>
        <v/>
      </c>
      <c r="CW8" s="33" t="str">
        <f>IF('Récap Individuel Prévision'!$I$9="","",IF('Récap Individuel'!Q9='Récap Individuel Prévision'!$I$9,1,""))</f>
        <v/>
      </c>
      <c r="CX8" s="33" t="str">
        <f>IF('Récap Individuel Prévision'!$I$9="","",IF('Récap Individuel'!R9='Récap Individuel Prévision'!$I$9,1,""))</f>
        <v/>
      </c>
      <c r="CY8" s="33" t="str">
        <f>IF('Récap Individuel Prévision'!$I$9="","",IF('Récap Individuel'!S9='Récap Individuel Prévision'!$I$9,1,""))</f>
        <v/>
      </c>
      <c r="DA8" s="33" t="str">
        <f>IF('Récap Individuel Prévision'!$J$9="","",IF('Récap Individuel'!D9='Récap Individuel Prévision'!$J$9,1,""))</f>
        <v/>
      </c>
      <c r="DB8" s="33" t="str">
        <f>IF('Récap Individuel Prévision'!$J$9="","",IF('Récap Individuel'!E9='Récap Individuel Prévision'!$J$9,1,""))</f>
        <v/>
      </c>
      <c r="DC8" s="33" t="str">
        <f>IF('Récap Individuel Prévision'!$J$9="","",IF('Récap Individuel'!F9='Récap Individuel Prévision'!$J$9,1,""))</f>
        <v/>
      </c>
      <c r="DD8" s="33" t="str">
        <f>IF('Récap Individuel Prévision'!$J$9="","",IF('Récap Individuel'!G9='Récap Individuel Prévision'!$J$9,1,""))</f>
        <v/>
      </c>
      <c r="DE8" s="33" t="str">
        <f>IF('Récap Individuel Prévision'!$J$9="","",IF('Récap Individuel'!H9='Récap Individuel Prévision'!$J$9,1,""))</f>
        <v/>
      </c>
      <c r="DF8" s="33" t="str">
        <f>IF('Récap Individuel Prévision'!$J$9="","",IF('Récap Individuel'!I9='Récap Individuel Prévision'!$J$9,1,""))</f>
        <v/>
      </c>
      <c r="DG8" s="33" t="str">
        <f>IF('Récap Individuel Prévision'!$J$9="","",IF('Récap Individuel'!J9='Récap Individuel Prévision'!$J$9,1,""))</f>
        <v/>
      </c>
      <c r="DH8" s="33" t="str">
        <f>IF('Récap Individuel Prévision'!$J$9="","",IF('Récap Individuel'!K9='Récap Individuel Prévision'!$J$9,1,""))</f>
        <v/>
      </c>
      <c r="DI8" s="33" t="str">
        <f>IF('Récap Individuel Prévision'!$J$9="","",IF('Récap Individuel'!L9='Récap Individuel Prévision'!$J$9,1,""))</f>
        <v/>
      </c>
      <c r="DJ8" s="33" t="str">
        <f>IF('Récap Individuel Prévision'!$J$9="","",IF('Récap Individuel'!M9='Récap Individuel Prévision'!$J$9,1,""))</f>
        <v/>
      </c>
      <c r="DK8" s="33" t="str">
        <f>IF('Récap Individuel Prévision'!$J$9="","",IF('Récap Individuel'!N9='Récap Individuel Prévision'!$J$9,1,""))</f>
        <v/>
      </c>
      <c r="DL8" s="33" t="str">
        <f>IF('Récap Individuel Prévision'!$J$9="","",IF('Récap Individuel'!O9='Récap Individuel Prévision'!$J$9,1,""))</f>
        <v/>
      </c>
      <c r="DM8" s="33" t="str">
        <f>IF('Récap Individuel Prévision'!$J$9="","",IF('Récap Individuel'!P9='Récap Individuel Prévision'!$J$9,1,""))</f>
        <v/>
      </c>
      <c r="DN8" s="33" t="str">
        <f>IF('Récap Individuel Prévision'!$J$9="","",IF('Récap Individuel'!Q9='Récap Individuel Prévision'!$J$9,1,""))</f>
        <v/>
      </c>
      <c r="DO8" s="33" t="str">
        <f>IF('Récap Individuel Prévision'!$J$9="","",IF('Récap Individuel'!R9='Récap Individuel Prévision'!$J$9,1,""))</f>
        <v/>
      </c>
      <c r="DP8" s="33" t="str">
        <f>IF('Récap Individuel Prévision'!$J$9="","",IF('Récap Individuel'!S9='Récap Individuel Prévision'!$J$9,1,""))</f>
        <v/>
      </c>
    </row>
    <row r="9" spans="1:120" x14ac:dyDescent="0.3">
      <c r="A9">
        <v>7</v>
      </c>
      <c r="B9" t="str">
        <f>IF('Récap Individuel Prévision'!B10="","",'Récap Individuel Prévision'!B10)</f>
        <v/>
      </c>
      <c r="C9" s="33" t="str">
        <f>IF('Récap Individuel Prévision'!$D$10="","",IF('Récap Individuel'!D10='Récap Individuel Prévision'!$D$10,1,""))</f>
        <v/>
      </c>
      <c r="D9" s="33" t="str">
        <f>IF('Récap Individuel Prévision'!$D$10="","",IF('Récap Individuel'!E10='Récap Individuel Prévision'!$D$10,1,""))</f>
        <v/>
      </c>
      <c r="E9" s="33" t="str">
        <f>IF('Récap Individuel Prévision'!$D$10="","",IF('Récap Individuel'!F10='Récap Individuel Prévision'!$D$10,1,""))</f>
        <v/>
      </c>
      <c r="F9" s="33" t="str">
        <f>IF('Récap Individuel Prévision'!$D$10="","",IF('Récap Individuel'!G10='Récap Individuel Prévision'!$D$10,1,""))</f>
        <v/>
      </c>
      <c r="G9" s="33" t="str">
        <f>IF('Récap Individuel Prévision'!$D$10="","",IF('Récap Individuel'!H10='Récap Individuel Prévision'!$D$10,1,""))</f>
        <v/>
      </c>
      <c r="H9" s="33" t="str">
        <f>IF('Récap Individuel Prévision'!$D$10="","",IF('Récap Individuel'!I10='Récap Individuel Prévision'!$D$10,1,""))</f>
        <v/>
      </c>
      <c r="I9" s="33" t="str">
        <f>IF('Récap Individuel Prévision'!$D$10="","",IF('Récap Individuel'!J10='Récap Individuel Prévision'!$D$10,1,""))</f>
        <v/>
      </c>
      <c r="J9" s="33" t="str">
        <f>IF('Récap Individuel Prévision'!$D$10="","",IF('Récap Individuel'!K10='Récap Individuel Prévision'!$D$10,1,""))</f>
        <v/>
      </c>
      <c r="K9" s="33" t="str">
        <f>IF('Récap Individuel Prévision'!$D$10="","",IF('Récap Individuel'!L10='Récap Individuel Prévision'!$D$10,1,""))</f>
        <v/>
      </c>
      <c r="L9" s="33" t="str">
        <f>IF('Récap Individuel Prévision'!$D$10="","",IF('Récap Individuel'!M10='Récap Individuel Prévision'!$D$10,1,""))</f>
        <v/>
      </c>
      <c r="M9" s="33" t="str">
        <f>IF('Récap Individuel Prévision'!$D$10="","",IF('Récap Individuel'!N10='Récap Individuel Prévision'!$D$10,1,""))</f>
        <v/>
      </c>
      <c r="N9" s="33" t="str">
        <f>IF('Récap Individuel Prévision'!$D$10="","",IF('Récap Individuel'!O10='Récap Individuel Prévision'!$D$10,1,""))</f>
        <v/>
      </c>
      <c r="O9" s="33" t="str">
        <f>IF('Récap Individuel Prévision'!$D$10="","",IF('Récap Individuel'!P10='Récap Individuel Prévision'!$D$10,1,""))</f>
        <v/>
      </c>
      <c r="P9" s="33" t="str">
        <f>IF('Récap Individuel Prévision'!$D$10="","",IF('Récap Individuel'!Q10='Récap Individuel Prévision'!$D$10,1,""))</f>
        <v/>
      </c>
      <c r="Q9" s="33" t="str">
        <f>IF('Récap Individuel Prévision'!$D$10="","",IF('Récap Individuel'!R10='Récap Individuel Prévision'!$D$10,1,""))</f>
        <v/>
      </c>
      <c r="R9" s="33" t="str">
        <f>IF('Récap Individuel Prévision'!$D$10="","",IF('Récap Individuel'!S10='Récap Individuel Prévision'!$D$10,1,""))</f>
        <v/>
      </c>
      <c r="T9" s="33" t="str">
        <f>IF('Récap Individuel Prévision'!$E$10="","",IF('Récap Individuel'!D10='Récap Individuel Prévision'!$E$10,1,""))</f>
        <v/>
      </c>
      <c r="U9" s="33" t="str">
        <f>IF('Récap Individuel Prévision'!$E$10="","",IF('Récap Individuel'!E10='Récap Individuel Prévision'!$E$10,1,""))</f>
        <v/>
      </c>
      <c r="V9" s="33" t="str">
        <f>IF('Récap Individuel Prévision'!$E$10="","",IF('Récap Individuel'!F10='Récap Individuel Prévision'!$E$10,1,""))</f>
        <v/>
      </c>
      <c r="W9" s="33" t="str">
        <f>IF('Récap Individuel Prévision'!$E$10="","",IF('Récap Individuel'!G10='Récap Individuel Prévision'!$E$10,1,""))</f>
        <v/>
      </c>
      <c r="X9" s="33" t="str">
        <f>IF('Récap Individuel Prévision'!$E$10="","",IF('Récap Individuel'!H10='Récap Individuel Prévision'!$E$10,1,""))</f>
        <v/>
      </c>
      <c r="Y9" s="33" t="str">
        <f>IF('Récap Individuel Prévision'!$E$10="","",IF('Récap Individuel'!I10='Récap Individuel Prévision'!$E$10,1,""))</f>
        <v/>
      </c>
      <c r="Z9" s="33" t="str">
        <f>IF('Récap Individuel Prévision'!$E$10="","",IF('Récap Individuel'!J10='Récap Individuel Prévision'!$E$10,1,""))</f>
        <v/>
      </c>
      <c r="AA9" s="33" t="str">
        <f>IF('Récap Individuel Prévision'!$E$10="","",IF('Récap Individuel'!K10='Récap Individuel Prévision'!$E$10,1,""))</f>
        <v/>
      </c>
      <c r="AB9" s="33" t="str">
        <f>IF('Récap Individuel Prévision'!$E$10="","",IF('Récap Individuel'!L10='Récap Individuel Prévision'!$E$10,1,""))</f>
        <v/>
      </c>
      <c r="AC9" s="33" t="str">
        <f>IF('Récap Individuel Prévision'!$E$10="","",IF('Récap Individuel'!M10='Récap Individuel Prévision'!$E$10,1,""))</f>
        <v/>
      </c>
      <c r="AD9" s="33" t="str">
        <f>IF('Récap Individuel Prévision'!$E$10="","",IF('Récap Individuel'!N10='Récap Individuel Prévision'!$E$10,1,""))</f>
        <v/>
      </c>
      <c r="AE9" s="33" t="str">
        <f>IF('Récap Individuel Prévision'!$E$10="","",IF('Récap Individuel'!O10='Récap Individuel Prévision'!$E$10,1,""))</f>
        <v/>
      </c>
      <c r="AF9" s="33" t="str">
        <f>IF('Récap Individuel Prévision'!$E$10="","",IF('Récap Individuel'!P10='Récap Individuel Prévision'!$E$10,1,""))</f>
        <v/>
      </c>
      <c r="AG9" s="33" t="str">
        <f>IF('Récap Individuel Prévision'!$E$10="","",IF('Récap Individuel'!Q10='Récap Individuel Prévision'!$E$10,1,""))</f>
        <v/>
      </c>
      <c r="AH9" s="33" t="str">
        <f>IF('Récap Individuel Prévision'!$E$10="","",IF('Récap Individuel'!R10='Récap Individuel Prévision'!$E$10,1,""))</f>
        <v/>
      </c>
      <c r="AI9" s="33" t="str">
        <f>IF('Récap Individuel Prévision'!$E$10="","",IF('Récap Individuel'!S10='Récap Individuel Prévision'!$E$10,1,""))</f>
        <v/>
      </c>
      <c r="AK9" s="33" t="str">
        <f>IF('Récap Individuel Prévision'!$F$10="","",IF('Récap Individuel'!D10='Récap Individuel Prévision'!$F$10,1,""))</f>
        <v/>
      </c>
      <c r="AL9" s="33" t="str">
        <f>IF('Récap Individuel Prévision'!$F$10="","",IF('Récap Individuel'!E10='Récap Individuel Prévision'!$F$10,1,""))</f>
        <v/>
      </c>
      <c r="AM9" s="33" t="str">
        <f>IF('Récap Individuel Prévision'!$F$10="","",IF('Récap Individuel'!F10='Récap Individuel Prévision'!$F$10,1,""))</f>
        <v/>
      </c>
      <c r="AN9" s="33" t="str">
        <f>IF('Récap Individuel Prévision'!$F$10="","",IF('Récap Individuel'!G10='Récap Individuel Prévision'!$F$10,1,""))</f>
        <v/>
      </c>
      <c r="AO9" s="33" t="str">
        <f>IF('Récap Individuel Prévision'!$F$10="","",IF('Récap Individuel'!H10='Récap Individuel Prévision'!$F$10,1,""))</f>
        <v/>
      </c>
      <c r="AP9" s="33" t="str">
        <f>IF('Récap Individuel Prévision'!$F$10="","",IF('Récap Individuel'!I10='Récap Individuel Prévision'!$F$10,1,""))</f>
        <v/>
      </c>
      <c r="AQ9" s="33" t="str">
        <f>IF('Récap Individuel Prévision'!$F$10="","",IF('Récap Individuel'!J10='Récap Individuel Prévision'!$F$10,1,""))</f>
        <v/>
      </c>
      <c r="AR9" s="33" t="str">
        <f>IF('Récap Individuel Prévision'!$F$10="","",IF('Récap Individuel'!K10='Récap Individuel Prévision'!$F$10,1,""))</f>
        <v/>
      </c>
      <c r="AS9" s="33" t="str">
        <f>IF('Récap Individuel Prévision'!$F$10="","",IF('Récap Individuel'!L10='Récap Individuel Prévision'!$F$10,1,""))</f>
        <v/>
      </c>
      <c r="AT9" s="33" t="str">
        <f>IF('Récap Individuel Prévision'!$F$10="","",IF('Récap Individuel'!M10='Récap Individuel Prévision'!$F$10,1,""))</f>
        <v/>
      </c>
      <c r="AU9" s="33" t="str">
        <f>IF('Récap Individuel Prévision'!$F$10="","",IF('Récap Individuel'!N10='Récap Individuel Prévision'!$F$10,1,""))</f>
        <v/>
      </c>
      <c r="AV9" s="33" t="str">
        <f>IF('Récap Individuel Prévision'!$F$10="","",IF('Récap Individuel'!O10='Récap Individuel Prévision'!$F$10,1,""))</f>
        <v/>
      </c>
      <c r="AW9" s="33" t="str">
        <f>IF('Récap Individuel Prévision'!$F$10="","",IF('Récap Individuel'!P10='Récap Individuel Prévision'!$F$10,1,""))</f>
        <v/>
      </c>
      <c r="AX9" s="33" t="str">
        <f>IF('Récap Individuel Prévision'!$F$10="","",IF('Récap Individuel'!Q10='Récap Individuel Prévision'!$F$10,1,""))</f>
        <v/>
      </c>
      <c r="AY9" s="33" t="str">
        <f>IF('Récap Individuel Prévision'!$F$10="","",IF('Récap Individuel'!R10='Récap Individuel Prévision'!$F$10,1,""))</f>
        <v/>
      </c>
      <c r="AZ9" s="33" t="str">
        <f>IF('Récap Individuel Prévision'!$F$10="","",IF('Récap Individuel'!S10='Récap Individuel Prévision'!$F$10,1,""))</f>
        <v/>
      </c>
      <c r="BB9" s="33" t="str">
        <f>IF('Récap Individuel Prévision'!$G$10="","",IF('Récap Individuel'!D10='Récap Individuel Prévision'!$G$10,1,""))</f>
        <v/>
      </c>
      <c r="BC9" s="33" t="str">
        <f>IF('Récap Individuel Prévision'!$G$10="","",IF('Récap Individuel'!E10='Récap Individuel Prévision'!$G$10,1,""))</f>
        <v/>
      </c>
      <c r="BD9" s="33" t="str">
        <f>IF('Récap Individuel Prévision'!$G$10="","",IF('Récap Individuel'!F10='Récap Individuel Prévision'!$G$10,1,""))</f>
        <v/>
      </c>
      <c r="BE9" s="33" t="str">
        <f>IF('Récap Individuel Prévision'!$G$10="","",IF('Récap Individuel'!G10='Récap Individuel Prévision'!$G$10,1,""))</f>
        <v/>
      </c>
      <c r="BF9" s="33" t="str">
        <f>IF('Récap Individuel Prévision'!$G$10="","",IF('Récap Individuel'!H10='Récap Individuel Prévision'!$G$10,1,""))</f>
        <v/>
      </c>
      <c r="BG9" s="33" t="str">
        <f>IF('Récap Individuel Prévision'!$G$10="","",IF('Récap Individuel'!I10='Récap Individuel Prévision'!$G$10,1,""))</f>
        <v/>
      </c>
      <c r="BH9" s="33" t="str">
        <f>IF('Récap Individuel Prévision'!$G$10="","",IF('Récap Individuel'!J10='Récap Individuel Prévision'!$G$10,1,""))</f>
        <v/>
      </c>
      <c r="BI9" s="33" t="str">
        <f>IF('Récap Individuel Prévision'!$G$10="","",IF('Récap Individuel'!K10='Récap Individuel Prévision'!$G$10,1,""))</f>
        <v/>
      </c>
      <c r="BJ9" s="33" t="str">
        <f>IF('Récap Individuel Prévision'!$G$10="","",IF('Récap Individuel'!L10='Récap Individuel Prévision'!$G$10,1,""))</f>
        <v/>
      </c>
      <c r="BK9" s="33" t="str">
        <f>IF('Récap Individuel Prévision'!$G$10="","",IF('Récap Individuel'!M10='Récap Individuel Prévision'!$G$10,1,""))</f>
        <v/>
      </c>
      <c r="BL9" s="33" t="str">
        <f>IF('Récap Individuel Prévision'!$G$10="","",IF('Récap Individuel'!N10='Récap Individuel Prévision'!$G$10,1,""))</f>
        <v/>
      </c>
      <c r="BM9" s="33" t="str">
        <f>IF('Récap Individuel Prévision'!$G$10="","",IF('Récap Individuel'!O10='Récap Individuel Prévision'!$G$10,1,""))</f>
        <v/>
      </c>
      <c r="BN9" s="33" t="str">
        <f>IF('Récap Individuel Prévision'!$G$10="","",IF('Récap Individuel'!P10='Récap Individuel Prévision'!$G$10,1,""))</f>
        <v/>
      </c>
      <c r="BO9" s="33" t="str">
        <f>IF('Récap Individuel Prévision'!$G$10="","",IF('Récap Individuel'!Q10='Récap Individuel Prévision'!$G$10,1,""))</f>
        <v/>
      </c>
      <c r="BP9" s="33" t="str">
        <f>IF('Récap Individuel Prévision'!$G$10="","",IF('Récap Individuel'!R10='Récap Individuel Prévision'!$G$10,1,""))</f>
        <v/>
      </c>
      <c r="BQ9" s="33" t="str">
        <f>IF('Récap Individuel Prévision'!$G$10="","",IF('Récap Individuel'!S10='Récap Individuel Prévision'!$G$10,1,""))</f>
        <v/>
      </c>
      <c r="BS9" s="33" t="str">
        <f>IF('Récap Individuel Prévision'!$H$10="","",IF('Récap Individuel'!D10='Récap Individuel Prévision'!$H$10,1,""))</f>
        <v/>
      </c>
      <c r="BT9" s="33" t="str">
        <f>IF('Récap Individuel Prévision'!$H$10="","",IF('Récap Individuel'!E10='Récap Individuel Prévision'!$H$10,1,""))</f>
        <v/>
      </c>
      <c r="BU9" s="33" t="str">
        <f>IF('Récap Individuel Prévision'!$H$10="","",IF('Récap Individuel'!F10='Récap Individuel Prévision'!$H$10,1,""))</f>
        <v/>
      </c>
      <c r="BV9" s="33" t="str">
        <f>IF('Récap Individuel Prévision'!$H$10="","",IF('Récap Individuel'!G10='Récap Individuel Prévision'!$H$10,1,""))</f>
        <v/>
      </c>
      <c r="BW9" s="33" t="str">
        <f>IF('Récap Individuel Prévision'!$H$10="","",IF('Récap Individuel'!H10='Récap Individuel Prévision'!$H$10,1,""))</f>
        <v/>
      </c>
      <c r="BX9" s="33" t="str">
        <f>IF('Récap Individuel Prévision'!$H$10="","",IF('Récap Individuel'!I10='Récap Individuel Prévision'!$H$10,1,""))</f>
        <v/>
      </c>
      <c r="BY9" s="33" t="str">
        <f>IF('Récap Individuel Prévision'!$H$10="","",IF('Récap Individuel'!J10='Récap Individuel Prévision'!$H$10,1,""))</f>
        <v/>
      </c>
      <c r="BZ9" s="33" t="str">
        <f>IF('Récap Individuel Prévision'!$H$10="","",IF('Récap Individuel'!K10='Récap Individuel Prévision'!$H$10,1,""))</f>
        <v/>
      </c>
      <c r="CA9" s="33" t="str">
        <f>IF('Récap Individuel Prévision'!$H$10="","",IF('Récap Individuel'!L10='Récap Individuel Prévision'!$H$10,1,""))</f>
        <v/>
      </c>
      <c r="CB9" s="33" t="str">
        <f>IF('Récap Individuel Prévision'!$H$10="","",IF('Récap Individuel'!M10='Récap Individuel Prévision'!$H$10,1,""))</f>
        <v/>
      </c>
      <c r="CC9" s="33" t="str">
        <f>IF('Récap Individuel Prévision'!$H$10="","",IF('Récap Individuel'!N10='Récap Individuel Prévision'!$H$10,1,""))</f>
        <v/>
      </c>
      <c r="CD9" s="33" t="str">
        <f>IF('Récap Individuel Prévision'!$H$10="","",IF('Récap Individuel'!O10='Récap Individuel Prévision'!$H$10,1,""))</f>
        <v/>
      </c>
      <c r="CE9" s="33" t="str">
        <f>IF('Récap Individuel Prévision'!$H$10="","",IF('Récap Individuel'!P10='Récap Individuel Prévision'!$H$10,1,""))</f>
        <v/>
      </c>
      <c r="CF9" s="33" t="str">
        <f>IF('Récap Individuel Prévision'!$H$10="","",IF('Récap Individuel'!Q10='Récap Individuel Prévision'!$H$10,1,""))</f>
        <v/>
      </c>
      <c r="CG9" s="33" t="str">
        <f>IF('Récap Individuel Prévision'!$H$10="","",IF('Récap Individuel'!R10='Récap Individuel Prévision'!$H$10,1,""))</f>
        <v/>
      </c>
      <c r="CH9" s="33" t="str">
        <f>IF('Récap Individuel Prévision'!$H$10="","",IF('Récap Individuel'!S10='Récap Individuel Prévision'!$H$10,1,""))</f>
        <v/>
      </c>
      <c r="CJ9" s="33" t="str">
        <f>IF('Récap Individuel Prévision'!$I$10="","",IF('Récap Individuel'!D10='Récap Individuel Prévision'!$I$10,1,""))</f>
        <v/>
      </c>
      <c r="CK9" s="33" t="str">
        <f>IF('Récap Individuel Prévision'!$I$10="","",IF('Récap Individuel'!E10='Récap Individuel Prévision'!$I$10,1,""))</f>
        <v/>
      </c>
      <c r="CL9" s="33" t="str">
        <f>IF('Récap Individuel Prévision'!$I$10="","",IF('Récap Individuel'!F10='Récap Individuel Prévision'!$I$10,1,""))</f>
        <v/>
      </c>
      <c r="CM9" s="33" t="str">
        <f>IF('Récap Individuel Prévision'!$I$10="","",IF('Récap Individuel'!G10='Récap Individuel Prévision'!$I$10,1,""))</f>
        <v/>
      </c>
      <c r="CN9" s="33" t="str">
        <f>IF('Récap Individuel Prévision'!$I$10="","",IF('Récap Individuel'!H10='Récap Individuel Prévision'!$I$10,1,""))</f>
        <v/>
      </c>
      <c r="CO9" s="33" t="str">
        <f>IF('Récap Individuel Prévision'!$I$10="","",IF('Récap Individuel'!I10='Récap Individuel Prévision'!$I$10,1,""))</f>
        <v/>
      </c>
      <c r="CP9" s="33" t="str">
        <f>IF('Récap Individuel Prévision'!$I$10="","",IF('Récap Individuel'!J10='Récap Individuel Prévision'!$I$10,1,""))</f>
        <v/>
      </c>
      <c r="CQ9" s="33" t="str">
        <f>IF('Récap Individuel Prévision'!$I$10="","",IF('Récap Individuel'!K10='Récap Individuel Prévision'!$I$10,1,""))</f>
        <v/>
      </c>
      <c r="CR9" s="33" t="str">
        <f>IF('Récap Individuel Prévision'!$I$10="","",IF('Récap Individuel'!L10='Récap Individuel Prévision'!$I$10,1,""))</f>
        <v/>
      </c>
      <c r="CS9" s="33" t="str">
        <f>IF('Récap Individuel Prévision'!$I$10="","",IF('Récap Individuel'!M10='Récap Individuel Prévision'!$I$10,1,""))</f>
        <v/>
      </c>
      <c r="CT9" s="33" t="str">
        <f>IF('Récap Individuel Prévision'!$I$10="","",IF('Récap Individuel'!N10='Récap Individuel Prévision'!$I$10,1,""))</f>
        <v/>
      </c>
      <c r="CU9" s="33" t="str">
        <f>IF('Récap Individuel Prévision'!$I$10="","",IF('Récap Individuel'!O10='Récap Individuel Prévision'!$I$10,1,""))</f>
        <v/>
      </c>
      <c r="CV9" s="33" t="str">
        <f>IF('Récap Individuel Prévision'!$I$10="","",IF('Récap Individuel'!P10='Récap Individuel Prévision'!$I$10,1,""))</f>
        <v/>
      </c>
      <c r="CW9" s="33" t="str">
        <f>IF('Récap Individuel Prévision'!$I$10="","",IF('Récap Individuel'!Q10='Récap Individuel Prévision'!$I$10,1,""))</f>
        <v/>
      </c>
      <c r="CX9" s="33" t="str">
        <f>IF('Récap Individuel Prévision'!$I$10="","",IF('Récap Individuel'!R10='Récap Individuel Prévision'!$I$10,1,""))</f>
        <v/>
      </c>
      <c r="CY9" s="33" t="str">
        <f>IF('Récap Individuel Prévision'!$I$10="","",IF('Récap Individuel'!S10='Récap Individuel Prévision'!$I$10,1,""))</f>
        <v/>
      </c>
      <c r="DA9" s="33" t="str">
        <f>IF('Récap Individuel Prévision'!$J$10="","",IF('Récap Individuel'!D10='Récap Individuel Prévision'!$J$10,1,""))</f>
        <v/>
      </c>
      <c r="DB9" s="33" t="str">
        <f>IF('Récap Individuel Prévision'!$J$10="","",IF('Récap Individuel'!E10='Récap Individuel Prévision'!$J$10,1,""))</f>
        <v/>
      </c>
      <c r="DC9" s="33" t="str">
        <f>IF('Récap Individuel Prévision'!$J$10="","",IF('Récap Individuel'!F10='Récap Individuel Prévision'!$J$10,1,""))</f>
        <v/>
      </c>
      <c r="DD9" s="33" t="str">
        <f>IF('Récap Individuel Prévision'!$J$10="","",IF('Récap Individuel'!G10='Récap Individuel Prévision'!$J$10,1,""))</f>
        <v/>
      </c>
      <c r="DE9" s="33" t="str">
        <f>IF('Récap Individuel Prévision'!$J$10="","",IF('Récap Individuel'!H10='Récap Individuel Prévision'!$J$10,1,""))</f>
        <v/>
      </c>
      <c r="DF9" s="33" t="str">
        <f>IF('Récap Individuel Prévision'!$J$10="","",IF('Récap Individuel'!I10='Récap Individuel Prévision'!$J$10,1,""))</f>
        <v/>
      </c>
      <c r="DG9" s="33" t="str">
        <f>IF('Récap Individuel Prévision'!$J$10="","",IF('Récap Individuel'!J10='Récap Individuel Prévision'!$J$10,1,""))</f>
        <v/>
      </c>
      <c r="DH9" s="33" t="str">
        <f>IF('Récap Individuel Prévision'!$J$10="","",IF('Récap Individuel'!K10='Récap Individuel Prévision'!$J$10,1,""))</f>
        <v/>
      </c>
      <c r="DI9" s="33" t="str">
        <f>IF('Récap Individuel Prévision'!$J$10="","",IF('Récap Individuel'!L10='Récap Individuel Prévision'!$J$10,1,""))</f>
        <v/>
      </c>
      <c r="DJ9" s="33" t="str">
        <f>IF('Récap Individuel Prévision'!$J$10="","",IF('Récap Individuel'!M10='Récap Individuel Prévision'!$J$10,1,""))</f>
        <v/>
      </c>
      <c r="DK9" s="33" t="str">
        <f>IF('Récap Individuel Prévision'!$J$10="","",IF('Récap Individuel'!N10='Récap Individuel Prévision'!$J$10,1,""))</f>
        <v/>
      </c>
      <c r="DL9" s="33" t="str">
        <f>IF('Récap Individuel Prévision'!$J$10="","",IF('Récap Individuel'!O10='Récap Individuel Prévision'!$J$10,1,""))</f>
        <v/>
      </c>
      <c r="DM9" s="33" t="str">
        <f>IF('Récap Individuel Prévision'!$J$10="","",IF('Récap Individuel'!P10='Récap Individuel Prévision'!$J$10,1,""))</f>
        <v/>
      </c>
      <c r="DN9" s="33" t="str">
        <f>IF('Récap Individuel Prévision'!$J$10="","",IF('Récap Individuel'!Q10='Récap Individuel Prévision'!$J$10,1,""))</f>
        <v/>
      </c>
      <c r="DO9" s="33" t="str">
        <f>IF('Récap Individuel Prévision'!$J$10="","",IF('Récap Individuel'!R10='Récap Individuel Prévision'!$J$10,1,""))</f>
        <v/>
      </c>
      <c r="DP9" s="33" t="str">
        <f>IF('Récap Individuel Prévision'!$J$10="","",IF('Récap Individuel'!S10='Récap Individuel Prévision'!$J$10,1,""))</f>
        <v/>
      </c>
    </row>
    <row r="10" spans="1:120" x14ac:dyDescent="0.3">
      <c r="A10">
        <v>8</v>
      </c>
      <c r="B10" t="str">
        <f>IF('Récap Individuel Prévision'!B11="","",'Récap Individuel Prévision'!B11)</f>
        <v/>
      </c>
      <c r="C10" s="33" t="str">
        <f>IF('Récap Individuel Prévision'!$D$11="","",IF('Récap Individuel'!D11='Récap Individuel Prévision'!$D$11,1,""))</f>
        <v/>
      </c>
      <c r="D10" s="33" t="str">
        <f>IF('Récap Individuel Prévision'!$D$11="","",IF('Récap Individuel'!E11='Récap Individuel Prévision'!$D$11,1,""))</f>
        <v/>
      </c>
      <c r="E10" s="33" t="str">
        <f>IF('Récap Individuel Prévision'!$D$11="","",IF('Récap Individuel'!F11='Récap Individuel Prévision'!$D$11,1,""))</f>
        <v/>
      </c>
      <c r="F10" s="33" t="str">
        <f>IF('Récap Individuel Prévision'!$D$11="","",IF('Récap Individuel'!G11='Récap Individuel Prévision'!$D$11,1,""))</f>
        <v/>
      </c>
      <c r="G10" s="33" t="str">
        <f>IF('Récap Individuel Prévision'!$D$11="","",IF('Récap Individuel'!H11='Récap Individuel Prévision'!$D$11,1,""))</f>
        <v/>
      </c>
      <c r="H10" s="33" t="str">
        <f>IF('Récap Individuel Prévision'!$D$11="","",IF('Récap Individuel'!I11='Récap Individuel Prévision'!$D$11,1,""))</f>
        <v/>
      </c>
      <c r="I10" s="33" t="str">
        <f>IF('Récap Individuel Prévision'!$D$11="","",IF('Récap Individuel'!J11='Récap Individuel Prévision'!$D$11,1,""))</f>
        <v/>
      </c>
      <c r="J10" s="33" t="str">
        <f>IF('Récap Individuel Prévision'!$D$11="","",IF('Récap Individuel'!K11='Récap Individuel Prévision'!$D$11,1,""))</f>
        <v/>
      </c>
      <c r="K10" s="33" t="str">
        <f>IF('Récap Individuel Prévision'!$D$11="","",IF('Récap Individuel'!L11='Récap Individuel Prévision'!$D$11,1,""))</f>
        <v/>
      </c>
      <c r="L10" s="33" t="str">
        <f>IF('Récap Individuel Prévision'!$D$11="","",IF('Récap Individuel'!M11='Récap Individuel Prévision'!$D$11,1,""))</f>
        <v/>
      </c>
      <c r="M10" s="33" t="str">
        <f>IF('Récap Individuel Prévision'!$D$11="","",IF('Récap Individuel'!N11='Récap Individuel Prévision'!$D$11,1,""))</f>
        <v/>
      </c>
      <c r="N10" s="33" t="str">
        <f>IF('Récap Individuel Prévision'!$D$11="","",IF('Récap Individuel'!O11='Récap Individuel Prévision'!$D$11,1,""))</f>
        <v/>
      </c>
      <c r="O10" s="33" t="str">
        <f>IF('Récap Individuel Prévision'!$D$11="","",IF('Récap Individuel'!P11='Récap Individuel Prévision'!$D$11,1,""))</f>
        <v/>
      </c>
      <c r="P10" s="33" t="str">
        <f>IF('Récap Individuel Prévision'!$D$11="","",IF('Récap Individuel'!Q11='Récap Individuel Prévision'!$D$11,1,""))</f>
        <v/>
      </c>
      <c r="Q10" s="33" t="str">
        <f>IF('Récap Individuel Prévision'!$D$11="","",IF('Récap Individuel'!R11='Récap Individuel Prévision'!$D$11,1,""))</f>
        <v/>
      </c>
      <c r="R10" s="33" t="str">
        <f>IF('Récap Individuel Prévision'!$D$11="","",IF('Récap Individuel'!S11='Récap Individuel Prévision'!$D$11,1,""))</f>
        <v/>
      </c>
      <c r="T10" s="33" t="str">
        <f>IF('Récap Individuel Prévision'!$E$11="","",IF('Récap Individuel'!D11='Récap Individuel Prévision'!$E$11,1,""))</f>
        <v/>
      </c>
      <c r="U10" s="33" t="str">
        <f>IF('Récap Individuel Prévision'!$E$11="","",IF('Récap Individuel'!E11='Récap Individuel Prévision'!$E$11,1,""))</f>
        <v/>
      </c>
      <c r="V10" s="33" t="str">
        <f>IF('Récap Individuel Prévision'!$E$11="","",IF('Récap Individuel'!F11='Récap Individuel Prévision'!$E$11,1,""))</f>
        <v/>
      </c>
      <c r="W10" s="33" t="str">
        <f>IF('Récap Individuel Prévision'!$E$11="","",IF('Récap Individuel'!G11='Récap Individuel Prévision'!$E$11,1,""))</f>
        <v/>
      </c>
      <c r="X10" s="33" t="str">
        <f>IF('Récap Individuel Prévision'!$E$11="","",IF('Récap Individuel'!H11='Récap Individuel Prévision'!$E$11,1,""))</f>
        <v/>
      </c>
      <c r="Y10" s="33" t="str">
        <f>IF('Récap Individuel Prévision'!$E$11="","",IF('Récap Individuel'!I11='Récap Individuel Prévision'!$E$11,1,""))</f>
        <v/>
      </c>
      <c r="Z10" s="33" t="str">
        <f>IF('Récap Individuel Prévision'!$E$11="","",IF('Récap Individuel'!J11='Récap Individuel Prévision'!$E$11,1,""))</f>
        <v/>
      </c>
      <c r="AA10" s="33" t="str">
        <f>IF('Récap Individuel Prévision'!$E$11="","",IF('Récap Individuel'!K11='Récap Individuel Prévision'!$E$11,1,""))</f>
        <v/>
      </c>
      <c r="AB10" s="33" t="str">
        <f>IF('Récap Individuel Prévision'!$E$11="","",IF('Récap Individuel'!L11='Récap Individuel Prévision'!$E$11,1,""))</f>
        <v/>
      </c>
      <c r="AC10" s="33" t="str">
        <f>IF('Récap Individuel Prévision'!$E$11="","",IF('Récap Individuel'!M11='Récap Individuel Prévision'!$E$11,1,""))</f>
        <v/>
      </c>
      <c r="AD10" s="33" t="str">
        <f>IF('Récap Individuel Prévision'!$E$11="","",IF('Récap Individuel'!N11='Récap Individuel Prévision'!$E$11,1,""))</f>
        <v/>
      </c>
      <c r="AE10" s="33" t="str">
        <f>IF('Récap Individuel Prévision'!$E$11="","",IF('Récap Individuel'!O11='Récap Individuel Prévision'!$E$11,1,""))</f>
        <v/>
      </c>
      <c r="AF10" s="33" t="str">
        <f>IF('Récap Individuel Prévision'!$E$11="","",IF('Récap Individuel'!P11='Récap Individuel Prévision'!$E$11,1,""))</f>
        <v/>
      </c>
      <c r="AG10" s="33" t="str">
        <f>IF('Récap Individuel Prévision'!$E$11="","",IF('Récap Individuel'!Q11='Récap Individuel Prévision'!$E$11,1,""))</f>
        <v/>
      </c>
      <c r="AH10" s="33" t="str">
        <f>IF('Récap Individuel Prévision'!$E$11="","",IF('Récap Individuel'!R11='Récap Individuel Prévision'!$E$11,1,""))</f>
        <v/>
      </c>
      <c r="AI10" s="33" t="str">
        <f>IF('Récap Individuel Prévision'!$E$11="","",IF('Récap Individuel'!S11='Récap Individuel Prévision'!$E$11,1,""))</f>
        <v/>
      </c>
      <c r="AK10" s="33" t="str">
        <f>IF('Récap Individuel Prévision'!$F$11="","",IF('Récap Individuel'!D11='Récap Individuel Prévision'!$F$11,1,""))</f>
        <v/>
      </c>
      <c r="AL10" s="33" t="str">
        <f>IF('Récap Individuel Prévision'!$F$11="","",IF('Récap Individuel'!E11='Récap Individuel Prévision'!$F$11,1,""))</f>
        <v/>
      </c>
      <c r="AM10" s="33" t="str">
        <f>IF('Récap Individuel Prévision'!$F$11="","",IF('Récap Individuel'!F11='Récap Individuel Prévision'!$F$11,1,""))</f>
        <v/>
      </c>
      <c r="AN10" s="33" t="str">
        <f>IF('Récap Individuel Prévision'!$F$11="","",IF('Récap Individuel'!G11='Récap Individuel Prévision'!$F$11,1,""))</f>
        <v/>
      </c>
      <c r="AO10" s="33" t="str">
        <f>IF('Récap Individuel Prévision'!$F$11="","",IF('Récap Individuel'!H11='Récap Individuel Prévision'!$F$11,1,""))</f>
        <v/>
      </c>
      <c r="AP10" s="33" t="str">
        <f>IF('Récap Individuel Prévision'!$F$11="","",IF('Récap Individuel'!I11='Récap Individuel Prévision'!$F$11,1,""))</f>
        <v/>
      </c>
      <c r="AQ10" s="33" t="str">
        <f>IF('Récap Individuel Prévision'!$F$11="","",IF('Récap Individuel'!J11='Récap Individuel Prévision'!$F$11,1,""))</f>
        <v/>
      </c>
      <c r="AR10" s="33" t="str">
        <f>IF('Récap Individuel Prévision'!$F$11="","",IF('Récap Individuel'!K11='Récap Individuel Prévision'!$F$11,1,""))</f>
        <v/>
      </c>
      <c r="AS10" s="33" t="str">
        <f>IF('Récap Individuel Prévision'!$F$11="","",IF('Récap Individuel'!L11='Récap Individuel Prévision'!$F$11,1,""))</f>
        <v/>
      </c>
      <c r="AT10" s="33" t="str">
        <f>IF('Récap Individuel Prévision'!$F$11="","",IF('Récap Individuel'!M11='Récap Individuel Prévision'!$F$11,1,""))</f>
        <v/>
      </c>
      <c r="AU10" s="33" t="str">
        <f>IF('Récap Individuel Prévision'!$F$11="","",IF('Récap Individuel'!N11='Récap Individuel Prévision'!$F$11,1,""))</f>
        <v/>
      </c>
      <c r="AV10" s="33" t="str">
        <f>IF('Récap Individuel Prévision'!$F$11="","",IF('Récap Individuel'!O11='Récap Individuel Prévision'!$F$11,1,""))</f>
        <v/>
      </c>
      <c r="AW10" s="33" t="str">
        <f>IF('Récap Individuel Prévision'!$F$11="","",IF('Récap Individuel'!P11='Récap Individuel Prévision'!$F$11,1,""))</f>
        <v/>
      </c>
      <c r="AX10" s="33" t="str">
        <f>IF('Récap Individuel Prévision'!$F$11="","",IF('Récap Individuel'!Q11='Récap Individuel Prévision'!$F$11,1,""))</f>
        <v/>
      </c>
      <c r="AY10" s="33" t="str">
        <f>IF('Récap Individuel Prévision'!$F$11="","",IF('Récap Individuel'!R11='Récap Individuel Prévision'!$F$11,1,""))</f>
        <v/>
      </c>
      <c r="AZ10" s="33" t="str">
        <f>IF('Récap Individuel Prévision'!$F$11="","",IF('Récap Individuel'!S11='Récap Individuel Prévision'!$F$11,1,""))</f>
        <v/>
      </c>
      <c r="BB10" s="33" t="str">
        <f>IF('Récap Individuel Prévision'!$G$11="","",IF('Récap Individuel'!D11='Récap Individuel Prévision'!$G$11,1,""))</f>
        <v/>
      </c>
      <c r="BC10" s="33" t="str">
        <f>IF('Récap Individuel Prévision'!$G$11="","",IF('Récap Individuel'!E11='Récap Individuel Prévision'!$G$11,1,""))</f>
        <v/>
      </c>
      <c r="BD10" s="33" t="str">
        <f>IF('Récap Individuel Prévision'!$G$11="","",IF('Récap Individuel'!F11='Récap Individuel Prévision'!$G$11,1,""))</f>
        <v/>
      </c>
      <c r="BE10" s="33" t="str">
        <f>IF('Récap Individuel Prévision'!$G$11="","",IF('Récap Individuel'!G11='Récap Individuel Prévision'!$G$11,1,""))</f>
        <v/>
      </c>
      <c r="BF10" s="33" t="str">
        <f>IF('Récap Individuel Prévision'!$G$11="","",IF('Récap Individuel'!H11='Récap Individuel Prévision'!$G$11,1,""))</f>
        <v/>
      </c>
      <c r="BG10" s="33" t="str">
        <f>IF('Récap Individuel Prévision'!$G$11="","",IF('Récap Individuel'!I11='Récap Individuel Prévision'!$G$11,1,""))</f>
        <v/>
      </c>
      <c r="BH10" s="33" t="str">
        <f>IF('Récap Individuel Prévision'!$G$11="","",IF('Récap Individuel'!J11='Récap Individuel Prévision'!$G$11,1,""))</f>
        <v/>
      </c>
      <c r="BI10" s="33" t="str">
        <f>IF('Récap Individuel Prévision'!$G$11="","",IF('Récap Individuel'!K11='Récap Individuel Prévision'!$G$11,1,""))</f>
        <v/>
      </c>
      <c r="BJ10" s="33" t="str">
        <f>IF('Récap Individuel Prévision'!$G$11="","",IF('Récap Individuel'!L11='Récap Individuel Prévision'!$G$11,1,""))</f>
        <v/>
      </c>
      <c r="BK10" s="33" t="str">
        <f>IF('Récap Individuel Prévision'!$G$11="","",IF('Récap Individuel'!M11='Récap Individuel Prévision'!$G$11,1,""))</f>
        <v/>
      </c>
      <c r="BL10" s="33" t="str">
        <f>IF('Récap Individuel Prévision'!$G$11="","",IF('Récap Individuel'!N11='Récap Individuel Prévision'!$G$11,1,""))</f>
        <v/>
      </c>
      <c r="BM10" s="33" t="str">
        <f>IF('Récap Individuel Prévision'!$G$11="","",IF('Récap Individuel'!O11='Récap Individuel Prévision'!$G$11,1,""))</f>
        <v/>
      </c>
      <c r="BN10" s="33" t="str">
        <f>IF('Récap Individuel Prévision'!$G$11="","",IF('Récap Individuel'!P11='Récap Individuel Prévision'!$G$11,1,""))</f>
        <v/>
      </c>
      <c r="BO10" s="33" t="str">
        <f>IF('Récap Individuel Prévision'!$G$11="","",IF('Récap Individuel'!Q11='Récap Individuel Prévision'!$G$11,1,""))</f>
        <v/>
      </c>
      <c r="BP10" s="33" t="str">
        <f>IF('Récap Individuel Prévision'!$G$11="","",IF('Récap Individuel'!R11='Récap Individuel Prévision'!$G$11,1,""))</f>
        <v/>
      </c>
      <c r="BQ10" s="33" t="str">
        <f>IF('Récap Individuel Prévision'!$G$11="","",IF('Récap Individuel'!S11='Récap Individuel Prévision'!$G$11,1,""))</f>
        <v/>
      </c>
      <c r="BS10" s="33" t="str">
        <f>IF('Récap Individuel Prévision'!$H$11="","",IF('Récap Individuel'!D11='Récap Individuel Prévision'!$H$11,1,""))</f>
        <v/>
      </c>
      <c r="BT10" s="33" t="str">
        <f>IF('Récap Individuel Prévision'!$H$11="","",IF('Récap Individuel'!E11='Récap Individuel Prévision'!$H$11,1,""))</f>
        <v/>
      </c>
      <c r="BU10" s="33" t="str">
        <f>IF('Récap Individuel Prévision'!$H$11="","",IF('Récap Individuel'!F11='Récap Individuel Prévision'!$H$11,1,""))</f>
        <v/>
      </c>
      <c r="BV10" s="33" t="str">
        <f>IF('Récap Individuel Prévision'!$H$11="","",IF('Récap Individuel'!G11='Récap Individuel Prévision'!$H$11,1,""))</f>
        <v/>
      </c>
      <c r="BW10" s="33" t="str">
        <f>IF('Récap Individuel Prévision'!$H$11="","",IF('Récap Individuel'!H11='Récap Individuel Prévision'!$H$11,1,""))</f>
        <v/>
      </c>
      <c r="BX10" s="33" t="str">
        <f>IF('Récap Individuel Prévision'!$H$11="","",IF('Récap Individuel'!I11='Récap Individuel Prévision'!$H$11,1,""))</f>
        <v/>
      </c>
      <c r="BY10" s="33" t="str">
        <f>IF('Récap Individuel Prévision'!$H$11="","",IF('Récap Individuel'!J11='Récap Individuel Prévision'!$H$11,1,""))</f>
        <v/>
      </c>
      <c r="BZ10" s="33" t="str">
        <f>IF('Récap Individuel Prévision'!$H$11="","",IF('Récap Individuel'!K11='Récap Individuel Prévision'!$H$11,1,""))</f>
        <v/>
      </c>
      <c r="CA10" s="33" t="str">
        <f>IF('Récap Individuel Prévision'!$H$11="","",IF('Récap Individuel'!L11='Récap Individuel Prévision'!$H$11,1,""))</f>
        <v/>
      </c>
      <c r="CB10" s="33" t="str">
        <f>IF('Récap Individuel Prévision'!$H$11="","",IF('Récap Individuel'!M11='Récap Individuel Prévision'!$H$11,1,""))</f>
        <v/>
      </c>
      <c r="CC10" s="33" t="str">
        <f>IF('Récap Individuel Prévision'!$H$11="","",IF('Récap Individuel'!N11='Récap Individuel Prévision'!$H$11,1,""))</f>
        <v/>
      </c>
      <c r="CD10" s="33" t="str">
        <f>IF('Récap Individuel Prévision'!$H$11="","",IF('Récap Individuel'!O11='Récap Individuel Prévision'!$H$11,1,""))</f>
        <v/>
      </c>
      <c r="CE10" s="33" t="str">
        <f>IF('Récap Individuel Prévision'!$H$11="","",IF('Récap Individuel'!P11='Récap Individuel Prévision'!$H$11,1,""))</f>
        <v/>
      </c>
      <c r="CF10" s="33" t="str">
        <f>IF('Récap Individuel Prévision'!$H$11="","",IF('Récap Individuel'!Q11='Récap Individuel Prévision'!$H$11,1,""))</f>
        <v/>
      </c>
      <c r="CG10" s="33" t="str">
        <f>IF('Récap Individuel Prévision'!$H$11="","",IF('Récap Individuel'!R11='Récap Individuel Prévision'!$H$11,1,""))</f>
        <v/>
      </c>
      <c r="CH10" s="33" t="str">
        <f>IF('Récap Individuel Prévision'!$H$11="","",IF('Récap Individuel'!S11='Récap Individuel Prévision'!$H$11,1,""))</f>
        <v/>
      </c>
      <c r="CJ10" s="33" t="str">
        <f>IF('Récap Individuel Prévision'!$I$11="","",IF('Récap Individuel'!D11='Récap Individuel Prévision'!$I$11,1,""))</f>
        <v/>
      </c>
      <c r="CK10" s="33" t="str">
        <f>IF('Récap Individuel Prévision'!$I$11="","",IF('Récap Individuel'!E11='Récap Individuel Prévision'!$I$11,1,""))</f>
        <v/>
      </c>
      <c r="CL10" s="33" t="str">
        <f>IF('Récap Individuel Prévision'!$I$11="","",IF('Récap Individuel'!F11='Récap Individuel Prévision'!$I$11,1,""))</f>
        <v/>
      </c>
      <c r="CM10" s="33" t="str">
        <f>IF('Récap Individuel Prévision'!$I$11="","",IF('Récap Individuel'!G11='Récap Individuel Prévision'!$I$11,1,""))</f>
        <v/>
      </c>
      <c r="CN10" s="33" t="str">
        <f>IF('Récap Individuel Prévision'!$I$11="","",IF('Récap Individuel'!H11='Récap Individuel Prévision'!$I$11,1,""))</f>
        <v/>
      </c>
      <c r="CO10" s="33" t="str">
        <f>IF('Récap Individuel Prévision'!$I$11="","",IF('Récap Individuel'!I11='Récap Individuel Prévision'!$I$11,1,""))</f>
        <v/>
      </c>
      <c r="CP10" s="33" t="str">
        <f>IF('Récap Individuel Prévision'!$I$11="","",IF('Récap Individuel'!J11='Récap Individuel Prévision'!$I$11,1,""))</f>
        <v/>
      </c>
      <c r="CQ10" s="33" t="str">
        <f>IF('Récap Individuel Prévision'!$I$11="","",IF('Récap Individuel'!K11='Récap Individuel Prévision'!$I$11,1,""))</f>
        <v/>
      </c>
      <c r="CR10" s="33" t="str">
        <f>IF('Récap Individuel Prévision'!$I$11="","",IF('Récap Individuel'!L11='Récap Individuel Prévision'!$I$11,1,""))</f>
        <v/>
      </c>
      <c r="CS10" s="33" t="str">
        <f>IF('Récap Individuel Prévision'!$I$11="","",IF('Récap Individuel'!M11='Récap Individuel Prévision'!$I$11,1,""))</f>
        <v/>
      </c>
      <c r="CT10" s="33" t="str">
        <f>IF('Récap Individuel Prévision'!$I$11="","",IF('Récap Individuel'!N11='Récap Individuel Prévision'!$I$11,1,""))</f>
        <v/>
      </c>
      <c r="CU10" s="33" t="str">
        <f>IF('Récap Individuel Prévision'!$I$11="","",IF('Récap Individuel'!O11='Récap Individuel Prévision'!$I$11,1,""))</f>
        <v/>
      </c>
      <c r="CV10" s="33" t="str">
        <f>IF('Récap Individuel Prévision'!$I$11="","",IF('Récap Individuel'!P11='Récap Individuel Prévision'!$I$11,1,""))</f>
        <v/>
      </c>
      <c r="CW10" s="33" t="str">
        <f>IF('Récap Individuel Prévision'!$I$11="","",IF('Récap Individuel'!Q11='Récap Individuel Prévision'!$I$11,1,""))</f>
        <v/>
      </c>
      <c r="CX10" s="33" t="str">
        <f>IF('Récap Individuel Prévision'!$I$11="","",IF('Récap Individuel'!R11='Récap Individuel Prévision'!$I$11,1,""))</f>
        <v/>
      </c>
      <c r="CY10" s="33" t="str">
        <f>IF('Récap Individuel Prévision'!$I$11="","",IF('Récap Individuel'!S11='Récap Individuel Prévision'!$I$11,1,""))</f>
        <v/>
      </c>
      <c r="DA10" s="33" t="str">
        <f>IF('Récap Individuel Prévision'!$J$11="","",IF('Récap Individuel'!D11='Récap Individuel Prévision'!$J$11,1,""))</f>
        <v/>
      </c>
      <c r="DB10" s="33" t="str">
        <f>IF('Récap Individuel Prévision'!$J$11="","",IF('Récap Individuel'!E11='Récap Individuel Prévision'!$J$11,1,""))</f>
        <v/>
      </c>
      <c r="DC10" s="33" t="str">
        <f>IF('Récap Individuel Prévision'!$J$11="","",IF('Récap Individuel'!F11='Récap Individuel Prévision'!$J$11,1,""))</f>
        <v/>
      </c>
      <c r="DD10" s="33" t="str">
        <f>IF('Récap Individuel Prévision'!$J$11="","",IF('Récap Individuel'!G11='Récap Individuel Prévision'!$J$11,1,""))</f>
        <v/>
      </c>
      <c r="DE10" s="33" t="str">
        <f>IF('Récap Individuel Prévision'!$J$11="","",IF('Récap Individuel'!H11='Récap Individuel Prévision'!$J$11,1,""))</f>
        <v/>
      </c>
      <c r="DF10" s="33" t="str">
        <f>IF('Récap Individuel Prévision'!$J$11="","",IF('Récap Individuel'!I11='Récap Individuel Prévision'!$J$11,1,""))</f>
        <v/>
      </c>
      <c r="DG10" s="33" t="str">
        <f>IF('Récap Individuel Prévision'!$J$11="","",IF('Récap Individuel'!J11='Récap Individuel Prévision'!$J$11,1,""))</f>
        <v/>
      </c>
      <c r="DH10" s="33" t="str">
        <f>IF('Récap Individuel Prévision'!$J$11="","",IF('Récap Individuel'!K11='Récap Individuel Prévision'!$J$11,1,""))</f>
        <v/>
      </c>
      <c r="DI10" s="33" t="str">
        <f>IF('Récap Individuel Prévision'!$J$11="","",IF('Récap Individuel'!L11='Récap Individuel Prévision'!$J$11,1,""))</f>
        <v/>
      </c>
      <c r="DJ10" s="33" t="str">
        <f>IF('Récap Individuel Prévision'!$J$11="","",IF('Récap Individuel'!M11='Récap Individuel Prévision'!$J$11,1,""))</f>
        <v/>
      </c>
      <c r="DK10" s="33" t="str">
        <f>IF('Récap Individuel Prévision'!$J$11="","",IF('Récap Individuel'!N11='Récap Individuel Prévision'!$J$11,1,""))</f>
        <v/>
      </c>
      <c r="DL10" s="33" t="str">
        <f>IF('Récap Individuel Prévision'!$J$11="","",IF('Récap Individuel'!O11='Récap Individuel Prévision'!$J$11,1,""))</f>
        <v/>
      </c>
      <c r="DM10" s="33" t="str">
        <f>IF('Récap Individuel Prévision'!$J$11="","",IF('Récap Individuel'!P11='Récap Individuel Prévision'!$J$11,1,""))</f>
        <v/>
      </c>
      <c r="DN10" s="33" t="str">
        <f>IF('Récap Individuel Prévision'!$J$11="","",IF('Récap Individuel'!Q11='Récap Individuel Prévision'!$J$11,1,""))</f>
        <v/>
      </c>
      <c r="DO10" s="33" t="str">
        <f>IF('Récap Individuel Prévision'!$J$11="","",IF('Récap Individuel'!R11='Récap Individuel Prévision'!$J$11,1,""))</f>
        <v/>
      </c>
      <c r="DP10" s="33" t="str">
        <f>IF('Récap Individuel Prévision'!$J$11="","",IF('Récap Individuel'!S11='Récap Individuel Prévision'!$J$11,1,""))</f>
        <v/>
      </c>
    </row>
    <row r="11" spans="1:120" x14ac:dyDescent="0.3">
      <c r="A11">
        <v>9</v>
      </c>
      <c r="B11" t="str">
        <f>IF('Récap Individuel Prévision'!B12="","",'Récap Individuel Prévision'!B12)</f>
        <v/>
      </c>
      <c r="C11" s="33" t="str">
        <f>IF('Récap Individuel Prévision'!$D$12="","",IF('Récap Individuel'!D12='Récap Individuel Prévision'!$D$12,1,""))</f>
        <v/>
      </c>
      <c r="D11" s="33" t="str">
        <f>IF('Récap Individuel Prévision'!$D$12="","",IF('Récap Individuel'!E12='Récap Individuel Prévision'!$D$12,1,""))</f>
        <v/>
      </c>
      <c r="E11" s="33" t="str">
        <f>IF('Récap Individuel Prévision'!$D$12="","",IF('Récap Individuel'!F12='Récap Individuel Prévision'!$D$12,1,""))</f>
        <v/>
      </c>
      <c r="F11" s="33" t="str">
        <f>IF('Récap Individuel Prévision'!$D$12="","",IF('Récap Individuel'!G12='Récap Individuel Prévision'!$D$12,1,""))</f>
        <v/>
      </c>
      <c r="G11" s="33" t="str">
        <f>IF('Récap Individuel Prévision'!$D$12="","",IF('Récap Individuel'!H12='Récap Individuel Prévision'!$D$12,1,""))</f>
        <v/>
      </c>
      <c r="H11" s="33" t="str">
        <f>IF('Récap Individuel Prévision'!$D$12="","",IF('Récap Individuel'!I12='Récap Individuel Prévision'!$D$12,1,""))</f>
        <v/>
      </c>
      <c r="I11" s="33" t="str">
        <f>IF('Récap Individuel Prévision'!$D$12="","",IF('Récap Individuel'!J12='Récap Individuel Prévision'!$D$12,1,""))</f>
        <v/>
      </c>
      <c r="J11" s="33" t="str">
        <f>IF('Récap Individuel Prévision'!$D$12="","",IF('Récap Individuel'!K12='Récap Individuel Prévision'!$D$12,1,""))</f>
        <v/>
      </c>
      <c r="K11" s="33" t="str">
        <f>IF('Récap Individuel Prévision'!$D$12="","",IF('Récap Individuel'!L12='Récap Individuel Prévision'!$D$12,1,""))</f>
        <v/>
      </c>
      <c r="L11" s="33" t="str">
        <f>IF('Récap Individuel Prévision'!$D$12="","",IF('Récap Individuel'!M12='Récap Individuel Prévision'!$D$12,1,""))</f>
        <v/>
      </c>
      <c r="M11" s="33" t="str">
        <f>IF('Récap Individuel Prévision'!$D$12="","",IF('Récap Individuel'!N12='Récap Individuel Prévision'!$D$12,1,""))</f>
        <v/>
      </c>
      <c r="N11" s="33" t="str">
        <f>IF('Récap Individuel Prévision'!$D$12="","",IF('Récap Individuel'!O12='Récap Individuel Prévision'!$D$12,1,""))</f>
        <v/>
      </c>
      <c r="O11" s="33" t="str">
        <f>IF('Récap Individuel Prévision'!$D$12="","",IF('Récap Individuel'!P12='Récap Individuel Prévision'!$D$12,1,""))</f>
        <v/>
      </c>
      <c r="P11" s="33" t="str">
        <f>IF('Récap Individuel Prévision'!$D$12="","",IF('Récap Individuel'!Q12='Récap Individuel Prévision'!$D$12,1,""))</f>
        <v/>
      </c>
      <c r="Q11" s="33" t="str">
        <f>IF('Récap Individuel Prévision'!$D$12="","",IF('Récap Individuel'!R12='Récap Individuel Prévision'!$D$12,1,""))</f>
        <v/>
      </c>
      <c r="R11" s="33" t="str">
        <f>IF('Récap Individuel Prévision'!$D$12="","",IF('Récap Individuel'!S12='Récap Individuel Prévision'!$D$12,1,""))</f>
        <v/>
      </c>
      <c r="T11" s="33" t="str">
        <f>IF('Récap Individuel Prévision'!$E$12="","",IF('Récap Individuel'!D12='Récap Individuel Prévision'!$E$12,1,""))</f>
        <v/>
      </c>
      <c r="U11" s="33" t="str">
        <f>IF('Récap Individuel Prévision'!$E$12="","",IF('Récap Individuel'!E12='Récap Individuel Prévision'!$E$12,1,""))</f>
        <v/>
      </c>
      <c r="V11" s="33" t="str">
        <f>IF('Récap Individuel Prévision'!$E$12="","",IF('Récap Individuel'!F12='Récap Individuel Prévision'!$E$12,1,""))</f>
        <v/>
      </c>
      <c r="W11" s="33" t="str">
        <f>IF('Récap Individuel Prévision'!$E$12="","",IF('Récap Individuel'!G12='Récap Individuel Prévision'!$E$12,1,""))</f>
        <v/>
      </c>
      <c r="X11" s="33" t="str">
        <f>IF('Récap Individuel Prévision'!$E$12="","",IF('Récap Individuel'!H12='Récap Individuel Prévision'!$E$12,1,""))</f>
        <v/>
      </c>
      <c r="Y11" s="33" t="str">
        <f>IF('Récap Individuel Prévision'!$E$12="","",IF('Récap Individuel'!I12='Récap Individuel Prévision'!$E$12,1,""))</f>
        <v/>
      </c>
      <c r="Z11" s="33" t="str">
        <f>IF('Récap Individuel Prévision'!$E$12="","",IF('Récap Individuel'!J12='Récap Individuel Prévision'!$E$12,1,""))</f>
        <v/>
      </c>
      <c r="AA11" s="33" t="str">
        <f>IF('Récap Individuel Prévision'!$E$12="","",IF('Récap Individuel'!K12='Récap Individuel Prévision'!$E$12,1,""))</f>
        <v/>
      </c>
      <c r="AB11" s="33" t="str">
        <f>IF('Récap Individuel Prévision'!$E$12="","",IF('Récap Individuel'!L12='Récap Individuel Prévision'!$E$12,1,""))</f>
        <v/>
      </c>
      <c r="AC11" s="33" t="str">
        <f>IF('Récap Individuel Prévision'!$E$12="","",IF('Récap Individuel'!M12='Récap Individuel Prévision'!$E$12,1,""))</f>
        <v/>
      </c>
      <c r="AD11" s="33" t="str">
        <f>IF('Récap Individuel Prévision'!$E$12="","",IF('Récap Individuel'!N12='Récap Individuel Prévision'!$E$12,1,""))</f>
        <v/>
      </c>
      <c r="AE11" s="33" t="str">
        <f>IF('Récap Individuel Prévision'!$E$12="","",IF('Récap Individuel'!O12='Récap Individuel Prévision'!$E$12,1,""))</f>
        <v/>
      </c>
      <c r="AF11" s="33" t="str">
        <f>IF('Récap Individuel Prévision'!$E$12="","",IF('Récap Individuel'!P12='Récap Individuel Prévision'!$E$12,1,""))</f>
        <v/>
      </c>
      <c r="AG11" s="33" t="str">
        <f>IF('Récap Individuel Prévision'!$E$12="","",IF('Récap Individuel'!Q12='Récap Individuel Prévision'!$E$12,1,""))</f>
        <v/>
      </c>
      <c r="AH11" s="33" t="str">
        <f>IF('Récap Individuel Prévision'!$E$12="","",IF('Récap Individuel'!R12='Récap Individuel Prévision'!$E$12,1,""))</f>
        <v/>
      </c>
      <c r="AI11" s="33" t="str">
        <f>IF('Récap Individuel Prévision'!$E$12="","",IF('Récap Individuel'!S12='Récap Individuel Prévision'!$E$12,1,""))</f>
        <v/>
      </c>
      <c r="AK11" s="33" t="str">
        <f>IF('Récap Individuel Prévision'!$F$12="","",IF('Récap Individuel'!D12='Récap Individuel Prévision'!$F$12,1,""))</f>
        <v/>
      </c>
      <c r="AL11" s="33" t="str">
        <f>IF('Récap Individuel Prévision'!$F$12="","",IF('Récap Individuel'!E12='Récap Individuel Prévision'!$F$12,1,""))</f>
        <v/>
      </c>
      <c r="AM11" s="33" t="str">
        <f>IF('Récap Individuel Prévision'!$F$12="","",IF('Récap Individuel'!F12='Récap Individuel Prévision'!$F$12,1,""))</f>
        <v/>
      </c>
      <c r="AN11" s="33" t="str">
        <f>IF('Récap Individuel Prévision'!$F$12="","",IF('Récap Individuel'!G12='Récap Individuel Prévision'!$F$12,1,""))</f>
        <v/>
      </c>
      <c r="AO11" s="33" t="str">
        <f>IF('Récap Individuel Prévision'!$F$12="","",IF('Récap Individuel'!H12='Récap Individuel Prévision'!$F$12,1,""))</f>
        <v/>
      </c>
      <c r="AP11" s="33" t="str">
        <f>IF('Récap Individuel Prévision'!$F$12="","",IF('Récap Individuel'!I12='Récap Individuel Prévision'!$F$12,1,""))</f>
        <v/>
      </c>
      <c r="AQ11" s="33" t="str">
        <f>IF('Récap Individuel Prévision'!$F$12="","",IF('Récap Individuel'!J12='Récap Individuel Prévision'!$F$12,1,""))</f>
        <v/>
      </c>
      <c r="AR11" s="33" t="str">
        <f>IF('Récap Individuel Prévision'!$F$12="","",IF('Récap Individuel'!K12='Récap Individuel Prévision'!$F$12,1,""))</f>
        <v/>
      </c>
      <c r="AS11" s="33" t="str">
        <f>IF('Récap Individuel Prévision'!$F$12="","",IF('Récap Individuel'!L12='Récap Individuel Prévision'!$F$12,1,""))</f>
        <v/>
      </c>
      <c r="AT11" s="33" t="str">
        <f>IF('Récap Individuel Prévision'!$F$12="","",IF('Récap Individuel'!M12='Récap Individuel Prévision'!$F$12,1,""))</f>
        <v/>
      </c>
      <c r="AU11" s="33" t="str">
        <f>IF('Récap Individuel Prévision'!$F$12="","",IF('Récap Individuel'!N12='Récap Individuel Prévision'!$F$12,1,""))</f>
        <v/>
      </c>
      <c r="AV11" s="33" t="str">
        <f>IF('Récap Individuel Prévision'!$F$12="","",IF('Récap Individuel'!O12='Récap Individuel Prévision'!$F$12,1,""))</f>
        <v/>
      </c>
      <c r="AW11" s="33" t="str">
        <f>IF('Récap Individuel Prévision'!$F$12="","",IF('Récap Individuel'!P12='Récap Individuel Prévision'!$F$12,1,""))</f>
        <v/>
      </c>
      <c r="AX11" s="33" t="str">
        <f>IF('Récap Individuel Prévision'!$F$12="","",IF('Récap Individuel'!Q12='Récap Individuel Prévision'!$F$12,1,""))</f>
        <v/>
      </c>
      <c r="AY11" s="33" t="str">
        <f>IF('Récap Individuel Prévision'!$F$12="","",IF('Récap Individuel'!R12='Récap Individuel Prévision'!$F$12,1,""))</f>
        <v/>
      </c>
      <c r="AZ11" s="33" t="str">
        <f>IF('Récap Individuel Prévision'!$F$12="","",IF('Récap Individuel'!S12='Récap Individuel Prévision'!$F$12,1,""))</f>
        <v/>
      </c>
      <c r="BB11" s="33" t="str">
        <f>IF('Récap Individuel Prévision'!$G$12="","",IF('Récap Individuel'!D12='Récap Individuel Prévision'!$G$12,1,""))</f>
        <v/>
      </c>
      <c r="BC11" s="33" t="str">
        <f>IF('Récap Individuel Prévision'!$G$12="","",IF('Récap Individuel'!E12='Récap Individuel Prévision'!$G$12,1,""))</f>
        <v/>
      </c>
      <c r="BD11" s="33" t="str">
        <f>IF('Récap Individuel Prévision'!$G$12="","",IF('Récap Individuel'!F12='Récap Individuel Prévision'!$G$12,1,""))</f>
        <v/>
      </c>
      <c r="BE11" s="33" t="str">
        <f>IF('Récap Individuel Prévision'!$G$12="","",IF('Récap Individuel'!G12='Récap Individuel Prévision'!$G$12,1,""))</f>
        <v/>
      </c>
      <c r="BF11" s="33" t="str">
        <f>IF('Récap Individuel Prévision'!$G$12="","",IF('Récap Individuel'!H12='Récap Individuel Prévision'!$G$12,1,""))</f>
        <v/>
      </c>
      <c r="BG11" s="33" t="str">
        <f>IF('Récap Individuel Prévision'!$G$12="","",IF('Récap Individuel'!I12='Récap Individuel Prévision'!$G$12,1,""))</f>
        <v/>
      </c>
      <c r="BH11" s="33" t="str">
        <f>IF('Récap Individuel Prévision'!$G$12="","",IF('Récap Individuel'!J12='Récap Individuel Prévision'!$G$12,1,""))</f>
        <v/>
      </c>
      <c r="BI11" s="33" t="str">
        <f>IF('Récap Individuel Prévision'!$G$12="","",IF('Récap Individuel'!K12='Récap Individuel Prévision'!$G$12,1,""))</f>
        <v/>
      </c>
      <c r="BJ11" s="33" t="str">
        <f>IF('Récap Individuel Prévision'!$G$12="","",IF('Récap Individuel'!L12='Récap Individuel Prévision'!$G$12,1,""))</f>
        <v/>
      </c>
      <c r="BK11" s="33" t="str">
        <f>IF('Récap Individuel Prévision'!$G$12="","",IF('Récap Individuel'!M12='Récap Individuel Prévision'!$G$12,1,""))</f>
        <v/>
      </c>
      <c r="BL11" s="33" t="str">
        <f>IF('Récap Individuel Prévision'!$G$12="","",IF('Récap Individuel'!N12='Récap Individuel Prévision'!$G$12,1,""))</f>
        <v/>
      </c>
      <c r="BM11" s="33" t="str">
        <f>IF('Récap Individuel Prévision'!$G$12="","",IF('Récap Individuel'!O12='Récap Individuel Prévision'!$G$12,1,""))</f>
        <v/>
      </c>
      <c r="BN11" s="33" t="str">
        <f>IF('Récap Individuel Prévision'!$G$12="","",IF('Récap Individuel'!P12='Récap Individuel Prévision'!$G$12,1,""))</f>
        <v/>
      </c>
      <c r="BO11" s="33" t="str">
        <f>IF('Récap Individuel Prévision'!$G$12="","",IF('Récap Individuel'!Q12='Récap Individuel Prévision'!$G$12,1,""))</f>
        <v/>
      </c>
      <c r="BP11" s="33" t="str">
        <f>IF('Récap Individuel Prévision'!$G$12="","",IF('Récap Individuel'!R12='Récap Individuel Prévision'!$G$12,1,""))</f>
        <v/>
      </c>
      <c r="BQ11" s="33" t="str">
        <f>IF('Récap Individuel Prévision'!$G$12="","",IF('Récap Individuel'!S12='Récap Individuel Prévision'!$G$12,1,""))</f>
        <v/>
      </c>
      <c r="BS11" s="33" t="str">
        <f>IF('Récap Individuel Prévision'!$H$12="","",IF('Récap Individuel'!D12='Récap Individuel Prévision'!$H$12,1,""))</f>
        <v/>
      </c>
      <c r="BT11" s="33" t="str">
        <f>IF('Récap Individuel Prévision'!$H$12="","",IF('Récap Individuel'!E12='Récap Individuel Prévision'!$H$12,1,""))</f>
        <v/>
      </c>
      <c r="BU11" s="33" t="str">
        <f>IF('Récap Individuel Prévision'!$H$12="","",IF('Récap Individuel'!F12='Récap Individuel Prévision'!$H$12,1,""))</f>
        <v/>
      </c>
      <c r="BV11" s="33" t="str">
        <f>IF('Récap Individuel Prévision'!$H$12="","",IF('Récap Individuel'!G12='Récap Individuel Prévision'!$H$12,1,""))</f>
        <v/>
      </c>
      <c r="BW11" s="33" t="str">
        <f>IF('Récap Individuel Prévision'!$H$12="","",IF('Récap Individuel'!H12='Récap Individuel Prévision'!$H$12,1,""))</f>
        <v/>
      </c>
      <c r="BX11" s="33" t="str">
        <f>IF('Récap Individuel Prévision'!$H$12="","",IF('Récap Individuel'!I12='Récap Individuel Prévision'!$H$12,1,""))</f>
        <v/>
      </c>
      <c r="BY11" s="33" t="str">
        <f>IF('Récap Individuel Prévision'!$H$12="","",IF('Récap Individuel'!J12='Récap Individuel Prévision'!$H$12,1,""))</f>
        <v/>
      </c>
      <c r="BZ11" s="33" t="str">
        <f>IF('Récap Individuel Prévision'!$H$12="","",IF('Récap Individuel'!K12='Récap Individuel Prévision'!$H$12,1,""))</f>
        <v/>
      </c>
      <c r="CA11" s="33" t="str">
        <f>IF('Récap Individuel Prévision'!$H$12="","",IF('Récap Individuel'!L12='Récap Individuel Prévision'!$H$12,1,""))</f>
        <v/>
      </c>
      <c r="CB11" s="33" t="str">
        <f>IF('Récap Individuel Prévision'!$H$12="","",IF('Récap Individuel'!M12='Récap Individuel Prévision'!$H$12,1,""))</f>
        <v/>
      </c>
      <c r="CC11" s="33" t="str">
        <f>IF('Récap Individuel Prévision'!$H$12="","",IF('Récap Individuel'!N12='Récap Individuel Prévision'!$H$12,1,""))</f>
        <v/>
      </c>
      <c r="CD11" s="33" t="str">
        <f>IF('Récap Individuel Prévision'!$H$12="","",IF('Récap Individuel'!O12='Récap Individuel Prévision'!$H$12,1,""))</f>
        <v/>
      </c>
      <c r="CE11" s="33" t="str">
        <f>IF('Récap Individuel Prévision'!$H$12="","",IF('Récap Individuel'!P12='Récap Individuel Prévision'!$H$12,1,""))</f>
        <v/>
      </c>
      <c r="CF11" s="33" t="str">
        <f>IF('Récap Individuel Prévision'!$H$12="","",IF('Récap Individuel'!Q12='Récap Individuel Prévision'!$H$12,1,""))</f>
        <v/>
      </c>
      <c r="CG11" s="33" t="str">
        <f>IF('Récap Individuel Prévision'!$H$12="","",IF('Récap Individuel'!R12='Récap Individuel Prévision'!$H$12,1,""))</f>
        <v/>
      </c>
      <c r="CH11" s="33" t="str">
        <f>IF('Récap Individuel Prévision'!$H$12="","",IF('Récap Individuel'!S12='Récap Individuel Prévision'!$H$12,1,""))</f>
        <v/>
      </c>
      <c r="CJ11" s="33" t="str">
        <f>IF('Récap Individuel Prévision'!$I$12="","",IF('Récap Individuel'!D12='Récap Individuel Prévision'!$I$12,1,""))</f>
        <v/>
      </c>
      <c r="CK11" s="33" t="str">
        <f>IF('Récap Individuel Prévision'!$I$12="","",IF('Récap Individuel'!E12='Récap Individuel Prévision'!$I$12,1,""))</f>
        <v/>
      </c>
      <c r="CL11" s="33" t="str">
        <f>IF('Récap Individuel Prévision'!$I$12="","",IF('Récap Individuel'!F12='Récap Individuel Prévision'!$I$12,1,""))</f>
        <v/>
      </c>
      <c r="CM11" s="33" t="str">
        <f>IF('Récap Individuel Prévision'!$I$12="","",IF('Récap Individuel'!G12='Récap Individuel Prévision'!$I$12,1,""))</f>
        <v/>
      </c>
      <c r="CN11" s="33" t="str">
        <f>IF('Récap Individuel Prévision'!$I$12="","",IF('Récap Individuel'!H12='Récap Individuel Prévision'!$I$12,1,""))</f>
        <v/>
      </c>
      <c r="CO11" s="33" t="str">
        <f>IF('Récap Individuel Prévision'!$I$12="","",IF('Récap Individuel'!I12='Récap Individuel Prévision'!$I$12,1,""))</f>
        <v/>
      </c>
      <c r="CP11" s="33" t="str">
        <f>IF('Récap Individuel Prévision'!$I$12="","",IF('Récap Individuel'!J12='Récap Individuel Prévision'!$I$12,1,""))</f>
        <v/>
      </c>
      <c r="CQ11" s="33" t="str">
        <f>IF('Récap Individuel Prévision'!$I$12="","",IF('Récap Individuel'!K12='Récap Individuel Prévision'!$I$12,1,""))</f>
        <v/>
      </c>
      <c r="CR11" s="33" t="str">
        <f>IF('Récap Individuel Prévision'!$I$12="","",IF('Récap Individuel'!L12='Récap Individuel Prévision'!$I$12,1,""))</f>
        <v/>
      </c>
      <c r="CS11" s="33" t="str">
        <f>IF('Récap Individuel Prévision'!$I$12="","",IF('Récap Individuel'!M12='Récap Individuel Prévision'!$I$12,1,""))</f>
        <v/>
      </c>
      <c r="CT11" s="33" t="str">
        <f>IF('Récap Individuel Prévision'!$I$12="","",IF('Récap Individuel'!N12='Récap Individuel Prévision'!$I$12,1,""))</f>
        <v/>
      </c>
      <c r="CU11" s="33" t="str">
        <f>IF('Récap Individuel Prévision'!$I$12="","",IF('Récap Individuel'!O12='Récap Individuel Prévision'!$I$12,1,""))</f>
        <v/>
      </c>
      <c r="CV11" s="33" t="str">
        <f>IF('Récap Individuel Prévision'!$I$12="","",IF('Récap Individuel'!P12='Récap Individuel Prévision'!$I$12,1,""))</f>
        <v/>
      </c>
      <c r="CW11" s="33" t="str">
        <f>IF('Récap Individuel Prévision'!$I$12="","",IF('Récap Individuel'!Q12='Récap Individuel Prévision'!$I$12,1,""))</f>
        <v/>
      </c>
      <c r="CX11" s="33" t="str">
        <f>IF('Récap Individuel Prévision'!$I$12="","",IF('Récap Individuel'!R12='Récap Individuel Prévision'!$I$12,1,""))</f>
        <v/>
      </c>
      <c r="CY11" s="33" t="str">
        <f>IF('Récap Individuel Prévision'!$I$12="","",IF('Récap Individuel'!S12='Récap Individuel Prévision'!$I$12,1,""))</f>
        <v/>
      </c>
      <c r="DA11" s="33" t="str">
        <f>IF('Récap Individuel Prévision'!$J$12="","",IF('Récap Individuel'!D12='Récap Individuel Prévision'!$J$12,1,""))</f>
        <v/>
      </c>
      <c r="DB11" s="33" t="str">
        <f>IF('Récap Individuel Prévision'!$J$12="","",IF('Récap Individuel'!E12='Récap Individuel Prévision'!$J$12,1,""))</f>
        <v/>
      </c>
      <c r="DC11" s="33" t="str">
        <f>IF('Récap Individuel Prévision'!$J$12="","",IF('Récap Individuel'!F12='Récap Individuel Prévision'!$J$12,1,""))</f>
        <v/>
      </c>
      <c r="DD11" s="33" t="str">
        <f>IF('Récap Individuel Prévision'!$J$12="","",IF('Récap Individuel'!G12='Récap Individuel Prévision'!$J$12,1,""))</f>
        <v/>
      </c>
      <c r="DE11" s="33" t="str">
        <f>IF('Récap Individuel Prévision'!$J$12="","",IF('Récap Individuel'!H12='Récap Individuel Prévision'!$J$12,1,""))</f>
        <v/>
      </c>
      <c r="DF11" s="33" t="str">
        <f>IF('Récap Individuel Prévision'!$J$12="","",IF('Récap Individuel'!I12='Récap Individuel Prévision'!$J$12,1,""))</f>
        <v/>
      </c>
      <c r="DG11" s="33" t="str">
        <f>IF('Récap Individuel Prévision'!$J$12="","",IF('Récap Individuel'!J12='Récap Individuel Prévision'!$J$12,1,""))</f>
        <v/>
      </c>
      <c r="DH11" s="33" t="str">
        <f>IF('Récap Individuel Prévision'!$J$12="","",IF('Récap Individuel'!K12='Récap Individuel Prévision'!$J$12,1,""))</f>
        <v/>
      </c>
      <c r="DI11" s="33" t="str">
        <f>IF('Récap Individuel Prévision'!$J$12="","",IF('Récap Individuel'!L12='Récap Individuel Prévision'!$J$12,1,""))</f>
        <v/>
      </c>
      <c r="DJ11" s="33" t="str">
        <f>IF('Récap Individuel Prévision'!$J$12="","",IF('Récap Individuel'!M12='Récap Individuel Prévision'!$J$12,1,""))</f>
        <v/>
      </c>
      <c r="DK11" s="33" t="str">
        <f>IF('Récap Individuel Prévision'!$J$12="","",IF('Récap Individuel'!N12='Récap Individuel Prévision'!$J$12,1,""))</f>
        <v/>
      </c>
      <c r="DL11" s="33" t="str">
        <f>IF('Récap Individuel Prévision'!$J$12="","",IF('Récap Individuel'!O12='Récap Individuel Prévision'!$J$12,1,""))</f>
        <v/>
      </c>
      <c r="DM11" s="33" t="str">
        <f>IF('Récap Individuel Prévision'!$J$12="","",IF('Récap Individuel'!P12='Récap Individuel Prévision'!$J$12,1,""))</f>
        <v/>
      </c>
      <c r="DN11" s="33" t="str">
        <f>IF('Récap Individuel Prévision'!$J$12="","",IF('Récap Individuel'!Q12='Récap Individuel Prévision'!$J$12,1,""))</f>
        <v/>
      </c>
      <c r="DO11" s="33" t="str">
        <f>IF('Récap Individuel Prévision'!$J$12="","",IF('Récap Individuel'!R12='Récap Individuel Prévision'!$J$12,1,""))</f>
        <v/>
      </c>
      <c r="DP11" s="33" t="str">
        <f>IF('Récap Individuel Prévision'!$J$12="","",IF('Récap Individuel'!S12='Récap Individuel Prévision'!$J$12,1,""))</f>
        <v/>
      </c>
    </row>
    <row r="12" spans="1:120" x14ac:dyDescent="0.3">
      <c r="A12">
        <v>10</v>
      </c>
      <c r="B12" t="str">
        <f>IF('Récap Individuel Prévision'!B13="","",'Récap Individuel Prévision'!B13)</f>
        <v/>
      </c>
      <c r="C12" s="33" t="str">
        <f>IF('Récap Individuel Prévision'!$D$13="","",IF('Récap Individuel'!D13='Récap Individuel Prévision'!$D$13,1,""))</f>
        <v/>
      </c>
      <c r="D12" s="33" t="str">
        <f>IF('Récap Individuel Prévision'!$D$13="","",IF('Récap Individuel'!E13='Récap Individuel Prévision'!$D$13,1,""))</f>
        <v/>
      </c>
      <c r="E12" s="33" t="str">
        <f>IF('Récap Individuel Prévision'!$D$13="","",IF('Récap Individuel'!F13='Récap Individuel Prévision'!$D$13,1,""))</f>
        <v/>
      </c>
      <c r="F12" s="33" t="str">
        <f>IF('Récap Individuel Prévision'!$D$13="","",IF('Récap Individuel'!G13='Récap Individuel Prévision'!$D$13,1,""))</f>
        <v/>
      </c>
      <c r="G12" s="33" t="str">
        <f>IF('Récap Individuel Prévision'!$D$13="","",IF('Récap Individuel'!H13='Récap Individuel Prévision'!$D$13,1,""))</f>
        <v/>
      </c>
      <c r="H12" s="33" t="str">
        <f>IF('Récap Individuel Prévision'!$D$13="","",IF('Récap Individuel'!I13='Récap Individuel Prévision'!$D$13,1,""))</f>
        <v/>
      </c>
      <c r="I12" s="33" t="str">
        <f>IF('Récap Individuel Prévision'!$D$13="","",IF('Récap Individuel'!J13='Récap Individuel Prévision'!$D$13,1,""))</f>
        <v/>
      </c>
      <c r="J12" s="33" t="str">
        <f>IF('Récap Individuel Prévision'!$D$13="","",IF('Récap Individuel'!K13='Récap Individuel Prévision'!$D$13,1,""))</f>
        <v/>
      </c>
      <c r="K12" s="33" t="str">
        <f>IF('Récap Individuel Prévision'!$D$13="","",IF('Récap Individuel'!L13='Récap Individuel Prévision'!$D$13,1,""))</f>
        <v/>
      </c>
      <c r="L12" s="33" t="str">
        <f>IF('Récap Individuel Prévision'!$D$13="","",IF('Récap Individuel'!M13='Récap Individuel Prévision'!$D$13,1,""))</f>
        <v/>
      </c>
      <c r="M12" s="33" t="str">
        <f>IF('Récap Individuel Prévision'!$D$13="","",IF('Récap Individuel'!N13='Récap Individuel Prévision'!$D$13,1,""))</f>
        <v/>
      </c>
      <c r="N12" s="33" t="str">
        <f>IF('Récap Individuel Prévision'!$D$13="","",IF('Récap Individuel'!O13='Récap Individuel Prévision'!$D$13,1,""))</f>
        <v/>
      </c>
      <c r="O12" s="33" t="str">
        <f>IF('Récap Individuel Prévision'!$D$13="","",IF('Récap Individuel'!P13='Récap Individuel Prévision'!$D$13,1,""))</f>
        <v/>
      </c>
      <c r="P12" s="33" t="str">
        <f>IF('Récap Individuel Prévision'!$D$13="","",IF('Récap Individuel'!Q13='Récap Individuel Prévision'!$D$13,1,""))</f>
        <v/>
      </c>
      <c r="Q12" s="33" t="str">
        <f>IF('Récap Individuel Prévision'!$D$13="","",IF('Récap Individuel'!R13='Récap Individuel Prévision'!$D$13,1,""))</f>
        <v/>
      </c>
      <c r="R12" s="33" t="str">
        <f>IF('Récap Individuel Prévision'!$D$13="","",IF('Récap Individuel'!S13='Récap Individuel Prévision'!$D$13,1,""))</f>
        <v/>
      </c>
      <c r="T12" s="33" t="str">
        <f>IF('Récap Individuel Prévision'!$E$13="","",IF('Récap Individuel'!D13='Récap Individuel Prévision'!$E$13,1,""))</f>
        <v/>
      </c>
      <c r="U12" s="33" t="str">
        <f>IF('Récap Individuel Prévision'!$E$13="","",IF('Récap Individuel'!E13='Récap Individuel Prévision'!$E$13,1,""))</f>
        <v/>
      </c>
      <c r="V12" s="33" t="str">
        <f>IF('Récap Individuel Prévision'!$E$13="","",IF('Récap Individuel'!F13='Récap Individuel Prévision'!$E$13,1,""))</f>
        <v/>
      </c>
      <c r="W12" s="33" t="str">
        <f>IF('Récap Individuel Prévision'!$E$13="","",IF('Récap Individuel'!G13='Récap Individuel Prévision'!$E$13,1,""))</f>
        <v/>
      </c>
      <c r="X12" s="33" t="str">
        <f>IF('Récap Individuel Prévision'!$E$13="","",IF('Récap Individuel'!H13='Récap Individuel Prévision'!$E$13,1,""))</f>
        <v/>
      </c>
      <c r="Y12" s="33" t="str">
        <f>IF('Récap Individuel Prévision'!$E$13="","",IF('Récap Individuel'!I13='Récap Individuel Prévision'!$E$13,1,""))</f>
        <v/>
      </c>
      <c r="Z12" s="33" t="str">
        <f>IF('Récap Individuel Prévision'!$E$13="","",IF('Récap Individuel'!J13='Récap Individuel Prévision'!$E$13,1,""))</f>
        <v/>
      </c>
      <c r="AA12" s="33" t="str">
        <f>IF('Récap Individuel Prévision'!$E$13="","",IF('Récap Individuel'!K13='Récap Individuel Prévision'!$E$13,1,""))</f>
        <v/>
      </c>
      <c r="AB12" s="33" t="str">
        <f>IF('Récap Individuel Prévision'!$E$13="","",IF('Récap Individuel'!L13='Récap Individuel Prévision'!$E$13,1,""))</f>
        <v/>
      </c>
      <c r="AC12" s="33" t="str">
        <f>IF('Récap Individuel Prévision'!$E$13="","",IF('Récap Individuel'!M13='Récap Individuel Prévision'!$E$13,1,""))</f>
        <v/>
      </c>
      <c r="AD12" s="33" t="str">
        <f>IF('Récap Individuel Prévision'!$E$13="","",IF('Récap Individuel'!N13='Récap Individuel Prévision'!$E$13,1,""))</f>
        <v/>
      </c>
      <c r="AE12" s="33" t="str">
        <f>IF('Récap Individuel Prévision'!$E$13="","",IF('Récap Individuel'!O13='Récap Individuel Prévision'!$E$13,1,""))</f>
        <v/>
      </c>
      <c r="AF12" s="33" t="str">
        <f>IF('Récap Individuel Prévision'!$E$13="","",IF('Récap Individuel'!P13='Récap Individuel Prévision'!$E$13,1,""))</f>
        <v/>
      </c>
      <c r="AG12" s="33" t="str">
        <f>IF('Récap Individuel Prévision'!$E$13="","",IF('Récap Individuel'!Q13='Récap Individuel Prévision'!$E$13,1,""))</f>
        <v/>
      </c>
      <c r="AH12" s="33" t="str">
        <f>IF('Récap Individuel Prévision'!$E$13="","",IF('Récap Individuel'!R13='Récap Individuel Prévision'!$E$13,1,""))</f>
        <v/>
      </c>
      <c r="AI12" s="33" t="str">
        <f>IF('Récap Individuel Prévision'!$E$13="","",IF('Récap Individuel'!S13='Récap Individuel Prévision'!$E$13,1,""))</f>
        <v/>
      </c>
      <c r="AK12" s="33" t="str">
        <f>IF('Récap Individuel Prévision'!$F$13="","",IF('Récap Individuel'!D13='Récap Individuel Prévision'!$F$13,1,""))</f>
        <v/>
      </c>
      <c r="AL12" s="33" t="str">
        <f>IF('Récap Individuel Prévision'!$F$13="","",IF('Récap Individuel'!E13='Récap Individuel Prévision'!$F$13,1,""))</f>
        <v/>
      </c>
      <c r="AM12" s="33" t="str">
        <f>IF('Récap Individuel Prévision'!$F$13="","",IF('Récap Individuel'!F13='Récap Individuel Prévision'!$F$13,1,""))</f>
        <v/>
      </c>
      <c r="AN12" s="33" t="str">
        <f>IF('Récap Individuel Prévision'!$F$13="","",IF('Récap Individuel'!G13='Récap Individuel Prévision'!$F$13,1,""))</f>
        <v/>
      </c>
      <c r="AO12" s="33" t="str">
        <f>IF('Récap Individuel Prévision'!$F$13="","",IF('Récap Individuel'!H13='Récap Individuel Prévision'!$F$13,1,""))</f>
        <v/>
      </c>
      <c r="AP12" s="33" t="str">
        <f>IF('Récap Individuel Prévision'!$F$13="","",IF('Récap Individuel'!I13='Récap Individuel Prévision'!$F$13,1,""))</f>
        <v/>
      </c>
      <c r="AQ12" s="33" t="str">
        <f>IF('Récap Individuel Prévision'!$F$13="","",IF('Récap Individuel'!J13='Récap Individuel Prévision'!$F$13,1,""))</f>
        <v/>
      </c>
      <c r="AR12" s="33" t="str">
        <f>IF('Récap Individuel Prévision'!$F$13="","",IF('Récap Individuel'!K13='Récap Individuel Prévision'!$F$13,1,""))</f>
        <v/>
      </c>
      <c r="AS12" s="33" t="str">
        <f>IF('Récap Individuel Prévision'!$F$13="","",IF('Récap Individuel'!L13='Récap Individuel Prévision'!$F$13,1,""))</f>
        <v/>
      </c>
      <c r="AT12" s="33" t="str">
        <f>IF('Récap Individuel Prévision'!$F$13="","",IF('Récap Individuel'!M13='Récap Individuel Prévision'!$F$13,1,""))</f>
        <v/>
      </c>
      <c r="AU12" s="33" t="str">
        <f>IF('Récap Individuel Prévision'!$F$13="","",IF('Récap Individuel'!N13='Récap Individuel Prévision'!$F$13,1,""))</f>
        <v/>
      </c>
      <c r="AV12" s="33" t="str">
        <f>IF('Récap Individuel Prévision'!$F$13="","",IF('Récap Individuel'!O13='Récap Individuel Prévision'!$F$13,1,""))</f>
        <v/>
      </c>
      <c r="AW12" s="33" t="str">
        <f>IF('Récap Individuel Prévision'!$F$13="","",IF('Récap Individuel'!P13='Récap Individuel Prévision'!$F$13,1,""))</f>
        <v/>
      </c>
      <c r="AX12" s="33" t="str">
        <f>IF('Récap Individuel Prévision'!$F$13="","",IF('Récap Individuel'!Q13='Récap Individuel Prévision'!$F$13,1,""))</f>
        <v/>
      </c>
      <c r="AY12" s="33" t="str">
        <f>IF('Récap Individuel Prévision'!$F$13="","",IF('Récap Individuel'!R13='Récap Individuel Prévision'!$F$13,1,""))</f>
        <v/>
      </c>
      <c r="AZ12" s="33" t="str">
        <f>IF('Récap Individuel Prévision'!$F$13="","",IF('Récap Individuel'!S13='Récap Individuel Prévision'!$F$13,1,""))</f>
        <v/>
      </c>
      <c r="BB12" s="33" t="str">
        <f>IF('Récap Individuel Prévision'!$G$13="","",IF('Récap Individuel'!D13='Récap Individuel Prévision'!$G$13,1,""))</f>
        <v/>
      </c>
      <c r="BC12" s="33" t="str">
        <f>IF('Récap Individuel Prévision'!$G$13="","",IF('Récap Individuel'!E13='Récap Individuel Prévision'!$G$13,1,""))</f>
        <v/>
      </c>
      <c r="BD12" s="33" t="str">
        <f>IF('Récap Individuel Prévision'!$G$13="","",IF('Récap Individuel'!F13='Récap Individuel Prévision'!$G$13,1,""))</f>
        <v/>
      </c>
      <c r="BE12" s="33" t="str">
        <f>IF('Récap Individuel Prévision'!$G$13="","",IF('Récap Individuel'!G13='Récap Individuel Prévision'!$G$13,1,""))</f>
        <v/>
      </c>
      <c r="BF12" s="33" t="str">
        <f>IF('Récap Individuel Prévision'!$G$13="","",IF('Récap Individuel'!H13='Récap Individuel Prévision'!$G$13,1,""))</f>
        <v/>
      </c>
      <c r="BG12" s="33" t="str">
        <f>IF('Récap Individuel Prévision'!$G$13="","",IF('Récap Individuel'!I13='Récap Individuel Prévision'!$G$13,1,""))</f>
        <v/>
      </c>
      <c r="BH12" s="33" t="str">
        <f>IF('Récap Individuel Prévision'!$G$13="","",IF('Récap Individuel'!J13='Récap Individuel Prévision'!$G$13,1,""))</f>
        <v/>
      </c>
      <c r="BI12" s="33" t="str">
        <f>IF('Récap Individuel Prévision'!$G$13="","",IF('Récap Individuel'!K13='Récap Individuel Prévision'!$G$13,1,""))</f>
        <v/>
      </c>
      <c r="BJ12" s="33" t="str">
        <f>IF('Récap Individuel Prévision'!$G$13="","",IF('Récap Individuel'!L13='Récap Individuel Prévision'!$G$13,1,""))</f>
        <v/>
      </c>
      <c r="BK12" s="33" t="str">
        <f>IF('Récap Individuel Prévision'!$G$13="","",IF('Récap Individuel'!M13='Récap Individuel Prévision'!$G$13,1,""))</f>
        <v/>
      </c>
      <c r="BL12" s="33" t="str">
        <f>IF('Récap Individuel Prévision'!$G$13="","",IF('Récap Individuel'!N13='Récap Individuel Prévision'!$G$13,1,""))</f>
        <v/>
      </c>
      <c r="BM12" s="33" t="str">
        <f>IF('Récap Individuel Prévision'!$G$13="","",IF('Récap Individuel'!O13='Récap Individuel Prévision'!$G$13,1,""))</f>
        <v/>
      </c>
      <c r="BN12" s="33" t="str">
        <f>IF('Récap Individuel Prévision'!$G$13="","",IF('Récap Individuel'!P13='Récap Individuel Prévision'!$G$13,1,""))</f>
        <v/>
      </c>
      <c r="BO12" s="33" t="str">
        <f>IF('Récap Individuel Prévision'!$G$13="","",IF('Récap Individuel'!Q13='Récap Individuel Prévision'!$G$13,1,""))</f>
        <v/>
      </c>
      <c r="BP12" s="33" t="str">
        <f>IF('Récap Individuel Prévision'!$G$13="","",IF('Récap Individuel'!R13='Récap Individuel Prévision'!$G$13,1,""))</f>
        <v/>
      </c>
      <c r="BQ12" s="33" t="str">
        <f>IF('Récap Individuel Prévision'!$G$13="","",IF('Récap Individuel'!S13='Récap Individuel Prévision'!$G$13,1,""))</f>
        <v/>
      </c>
      <c r="BS12" s="33" t="str">
        <f>IF('Récap Individuel Prévision'!$H$13="","",IF('Récap Individuel'!D13='Récap Individuel Prévision'!$H$13,1,""))</f>
        <v/>
      </c>
      <c r="BT12" s="33" t="str">
        <f>IF('Récap Individuel Prévision'!$H$13="","",IF('Récap Individuel'!E13='Récap Individuel Prévision'!$H$13,1,""))</f>
        <v/>
      </c>
      <c r="BU12" s="33" t="str">
        <f>IF('Récap Individuel Prévision'!$H$13="","",IF('Récap Individuel'!F13='Récap Individuel Prévision'!$H$13,1,""))</f>
        <v/>
      </c>
      <c r="BV12" s="33" t="str">
        <f>IF('Récap Individuel Prévision'!$H$13="","",IF('Récap Individuel'!G13='Récap Individuel Prévision'!$H$13,1,""))</f>
        <v/>
      </c>
      <c r="BW12" s="33" t="str">
        <f>IF('Récap Individuel Prévision'!$H$13="","",IF('Récap Individuel'!H13='Récap Individuel Prévision'!$H$13,1,""))</f>
        <v/>
      </c>
      <c r="BX12" s="33" t="str">
        <f>IF('Récap Individuel Prévision'!$H$13="","",IF('Récap Individuel'!I13='Récap Individuel Prévision'!$H$13,1,""))</f>
        <v/>
      </c>
      <c r="BY12" s="33" t="str">
        <f>IF('Récap Individuel Prévision'!$H$13="","",IF('Récap Individuel'!J13='Récap Individuel Prévision'!$H$13,1,""))</f>
        <v/>
      </c>
      <c r="BZ12" s="33" t="str">
        <f>IF('Récap Individuel Prévision'!$H$13="","",IF('Récap Individuel'!K13='Récap Individuel Prévision'!$H$13,1,""))</f>
        <v/>
      </c>
      <c r="CA12" s="33" t="str">
        <f>IF('Récap Individuel Prévision'!$H$13="","",IF('Récap Individuel'!L13='Récap Individuel Prévision'!$H$13,1,""))</f>
        <v/>
      </c>
      <c r="CB12" s="33" t="str">
        <f>IF('Récap Individuel Prévision'!$H$13="","",IF('Récap Individuel'!M13='Récap Individuel Prévision'!$H$13,1,""))</f>
        <v/>
      </c>
      <c r="CC12" s="33" t="str">
        <f>IF('Récap Individuel Prévision'!$H$13="","",IF('Récap Individuel'!N13='Récap Individuel Prévision'!$H$13,1,""))</f>
        <v/>
      </c>
      <c r="CD12" s="33" t="str">
        <f>IF('Récap Individuel Prévision'!$H$13="","",IF('Récap Individuel'!O13='Récap Individuel Prévision'!$H$13,1,""))</f>
        <v/>
      </c>
      <c r="CE12" s="33" t="str">
        <f>IF('Récap Individuel Prévision'!$H$13="","",IF('Récap Individuel'!P13='Récap Individuel Prévision'!$H$13,1,""))</f>
        <v/>
      </c>
      <c r="CF12" s="33" t="str">
        <f>IF('Récap Individuel Prévision'!$H$13="","",IF('Récap Individuel'!Q13='Récap Individuel Prévision'!$H$13,1,""))</f>
        <v/>
      </c>
      <c r="CG12" s="33" t="str">
        <f>IF('Récap Individuel Prévision'!$H$13="","",IF('Récap Individuel'!R13='Récap Individuel Prévision'!$H$13,1,""))</f>
        <v/>
      </c>
      <c r="CH12" s="33" t="str">
        <f>IF('Récap Individuel Prévision'!$H$13="","",IF('Récap Individuel'!S13='Récap Individuel Prévision'!$H$13,1,""))</f>
        <v/>
      </c>
      <c r="CJ12" s="33" t="str">
        <f>IF('Récap Individuel Prévision'!$I$13="","",IF('Récap Individuel'!D13='Récap Individuel Prévision'!$I$13,1,""))</f>
        <v/>
      </c>
      <c r="CK12" s="33" t="str">
        <f>IF('Récap Individuel Prévision'!$I$13="","",IF('Récap Individuel'!E13='Récap Individuel Prévision'!$I$13,1,""))</f>
        <v/>
      </c>
      <c r="CL12" s="33" t="str">
        <f>IF('Récap Individuel Prévision'!$I$13="","",IF('Récap Individuel'!F13='Récap Individuel Prévision'!$I$13,1,""))</f>
        <v/>
      </c>
      <c r="CM12" s="33" t="str">
        <f>IF('Récap Individuel Prévision'!$I$13="","",IF('Récap Individuel'!G13='Récap Individuel Prévision'!$I$13,1,""))</f>
        <v/>
      </c>
      <c r="CN12" s="33" t="str">
        <f>IF('Récap Individuel Prévision'!$I$13="","",IF('Récap Individuel'!H13='Récap Individuel Prévision'!$I$13,1,""))</f>
        <v/>
      </c>
      <c r="CO12" s="33" t="str">
        <f>IF('Récap Individuel Prévision'!$I$13="","",IF('Récap Individuel'!I13='Récap Individuel Prévision'!$I$13,1,""))</f>
        <v/>
      </c>
      <c r="CP12" s="33" t="str">
        <f>IF('Récap Individuel Prévision'!$I$13="","",IF('Récap Individuel'!J13='Récap Individuel Prévision'!$I$13,1,""))</f>
        <v/>
      </c>
      <c r="CQ12" s="33" t="str">
        <f>IF('Récap Individuel Prévision'!$I$13="","",IF('Récap Individuel'!K13='Récap Individuel Prévision'!$I$13,1,""))</f>
        <v/>
      </c>
      <c r="CR12" s="33" t="str">
        <f>IF('Récap Individuel Prévision'!$I$13="","",IF('Récap Individuel'!L13='Récap Individuel Prévision'!$I$13,1,""))</f>
        <v/>
      </c>
      <c r="CS12" s="33" t="str">
        <f>IF('Récap Individuel Prévision'!$I$13="","",IF('Récap Individuel'!M13='Récap Individuel Prévision'!$I$13,1,""))</f>
        <v/>
      </c>
      <c r="CT12" s="33" t="str">
        <f>IF('Récap Individuel Prévision'!$I$13="","",IF('Récap Individuel'!N13='Récap Individuel Prévision'!$I$13,1,""))</f>
        <v/>
      </c>
      <c r="CU12" s="33" t="str">
        <f>IF('Récap Individuel Prévision'!$I$13="","",IF('Récap Individuel'!O13='Récap Individuel Prévision'!$I$13,1,""))</f>
        <v/>
      </c>
      <c r="CV12" s="33" t="str">
        <f>IF('Récap Individuel Prévision'!$I$13="","",IF('Récap Individuel'!P13='Récap Individuel Prévision'!$I$13,1,""))</f>
        <v/>
      </c>
      <c r="CW12" s="33" t="str">
        <f>IF('Récap Individuel Prévision'!$I$13="","",IF('Récap Individuel'!Q13='Récap Individuel Prévision'!$I$13,1,""))</f>
        <v/>
      </c>
      <c r="CX12" s="33" t="str">
        <f>IF('Récap Individuel Prévision'!$I$13="","",IF('Récap Individuel'!R13='Récap Individuel Prévision'!$I$13,1,""))</f>
        <v/>
      </c>
      <c r="CY12" s="33" t="str">
        <f>IF('Récap Individuel Prévision'!$I$13="","",IF('Récap Individuel'!S13='Récap Individuel Prévision'!$I$13,1,""))</f>
        <v/>
      </c>
      <c r="DA12" s="33" t="str">
        <f>IF('Récap Individuel Prévision'!J$13="","",IF('Récap Individuel'!D13='Récap Individuel Prévision'!$J$13,1,""))</f>
        <v/>
      </c>
      <c r="DB12" s="33" t="str">
        <f>IF('Récap Individuel Prévision'!K$13="","",IF('Récap Individuel'!E13='Récap Individuel Prévision'!$J$13,1,""))</f>
        <v/>
      </c>
      <c r="DC12" s="33" t="str">
        <f>IF('Récap Individuel Prévision'!L$13="","",IF('Récap Individuel'!F13='Récap Individuel Prévision'!$J$13,1,""))</f>
        <v/>
      </c>
      <c r="DD12" s="33" t="str">
        <f>IF('Récap Individuel Prévision'!M$13="","",IF('Récap Individuel'!G13='Récap Individuel Prévision'!$J$13,1,""))</f>
        <v/>
      </c>
      <c r="DE12" s="33" t="str">
        <f>IF('Récap Individuel Prévision'!N$13="","",IF('Récap Individuel'!H13='Récap Individuel Prévision'!$J$13,1,""))</f>
        <v/>
      </c>
      <c r="DF12" s="33" t="str">
        <f>IF('Récap Individuel Prévision'!O$13="","",IF('Récap Individuel'!I13='Récap Individuel Prévision'!$J$13,1,""))</f>
        <v/>
      </c>
      <c r="DG12" s="33" t="str">
        <f>IF('Récap Individuel Prévision'!P$13="","",IF('Récap Individuel'!J13='Récap Individuel Prévision'!$J$13,1,""))</f>
        <v/>
      </c>
      <c r="DH12" s="33" t="e">
        <f>IF('Récap Individuel Prévision'!#REF!="","",IF('Récap Individuel'!K13='Récap Individuel Prévision'!$J$13,1,""))</f>
        <v>#REF!</v>
      </c>
      <c r="DI12" s="33" t="str">
        <f>IF('Récap Individuel Prévision'!Q$13="","",IF('Récap Individuel'!L13='Récap Individuel Prévision'!$J$13,1,""))</f>
        <v/>
      </c>
      <c r="DJ12" s="33" t="str">
        <f>IF('Récap Individuel Prévision'!R$13="","",IF('Récap Individuel'!M13='Récap Individuel Prévision'!$J$13,1,""))</f>
        <v/>
      </c>
      <c r="DK12" s="33" t="str">
        <f>IF('Récap Individuel Prévision'!S$13="","",IF('Récap Individuel'!N13='Récap Individuel Prévision'!$J$13,1,""))</f>
        <v/>
      </c>
      <c r="DL12" s="33" t="str">
        <f>IF('Récap Individuel Prévision'!T$13="","",IF('Récap Individuel'!O13='Récap Individuel Prévision'!$J$13,1,""))</f>
        <v/>
      </c>
      <c r="DM12" s="33" t="str">
        <f>IF('Récap Individuel Prévision'!U$13="","",IF('Récap Individuel'!P13='Récap Individuel Prévision'!$J$13,1,""))</f>
        <v/>
      </c>
      <c r="DN12" s="33" t="str">
        <f>IF('Récap Individuel Prévision'!V$13="","",IF('Récap Individuel'!Q13='Récap Individuel Prévision'!$J$13,1,""))</f>
        <v/>
      </c>
      <c r="DO12" s="33" t="str">
        <f>IF('Récap Individuel Prévision'!W$13="","",IF('Récap Individuel'!R13='Récap Individuel Prévision'!$J$13,1,""))</f>
        <v/>
      </c>
      <c r="DP12" s="33" t="str">
        <f>IF('Récap Individuel Prévision'!X$13="","",IF('Récap Individuel'!S13='Récap Individuel Prévision'!$J$13,1,""))</f>
        <v/>
      </c>
    </row>
    <row r="13" spans="1:120" x14ac:dyDescent="0.3">
      <c r="A13">
        <v>11</v>
      </c>
      <c r="B13" t="str">
        <f>IF('Récap Individuel Prévision'!B14="","",'Récap Individuel Prévision'!B14)</f>
        <v/>
      </c>
      <c r="C13" s="33" t="str">
        <f>IF('Récap Individuel Prévision'!$D$14="","",IF('Récap Individuel'!D14='Récap Individuel Prévision'!$D$14,1,""))</f>
        <v/>
      </c>
      <c r="D13" s="33" t="str">
        <f>IF('Récap Individuel Prévision'!$D$14="","",IF('Récap Individuel'!E14='Récap Individuel Prévision'!$D$14,1,""))</f>
        <v/>
      </c>
      <c r="E13" s="33" t="str">
        <f>IF('Récap Individuel Prévision'!$D$14="","",IF('Récap Individuel'!F14='Récap Individuel Prévision'!$D$14,1,""))</f>
        <v/>
      </c>
      <c r="F13" s="33" t="str">
        <f>IF('Récap Individuel Prévision'!$D$14="","",IF('Récap Individuel'!G14='Récap Individuel Prévision'!$D$14,1,""))</f>
        <v/>
      </c>
      <c r="G13" s="33" t="str">
        <f>IF('Récap Individuel Prévision'!$D$14="","",IF('Récap Individuel'!H14='Récap Individuel Prévision'!$D$14,1,""))</f>
        <v/>
      </c>
      <c r="H13" s="33" t="str">
        <f>IF('Récap Individuel Prévision'!$D$14="","",IF('Récap Individuel'!I14='Récap Individuel Prévision'!$D$14,1,""))</f>
        <v/>
      </c>
      <c r="I13" s="33" t="str">
        <f>IF('Récap Individuel Prévision'!$D$14="","",IF('Récap Individuel'!J14='Récap Individuel Prévision'!$D$14,1,""))</f>
        <v/>
      </c>
      <c r="J13" s="33" t="str">
        <f>IF('Récap Individuel Prévision'!$D$14="","",IF('Récap Individuel'!K14='Récap Individuel Prévision'!$D$14,1,""))</f>
        <v/>
      </c>
      <c r="K13" s="33" t="str">
        <f>IF('Récap Individuel Prévision'!$D$14="","",IF('Récap Individuel'!L14='Récap Individuel Prévision'!$D$14,1,""))</f>
        <v/>
      </c>
      <c r="L13" s="33" t="str">
        <f>IF('Récap Individuel Prévision'!$D$14="","",IF('Récap Individuel'!M14='Récap Individuel Prévision'!$D$14,1,""))</f>
        <v/>
      </c>
      <c r="M13" s="33" t="str">
        <f>IF('Récap Individuel Prévision'!$D$14="","",IF('Récap Individuel'!N14='Récap Individuel Prévision'!$D$14,1,""))</f>
        <v/>
      </c>
      <c r="N13" s="33" t="str">
        <f>IF('Récap Individuel Prévision'!$D$14="","",IF('Récap Individuel'!O14='Récap Individuel Prévision'!$D$14,1,""))</f>
        <v/>
      </c>
      <c r="O13" s="33" t="str">
        <f>IF('Récap Individuel Prévision'!$D$14="","",IF('Récap Individuel'!P14='Récap Individuel Prévision'!$D$14,1,""))</f>
        <v/>
      </c>
      <c r="P13" s="33" t="str">
        <f>IF('Récap Individuel Prévision'!$D$14="","",IF('Récap Individuel'!Q14='Récap Individuel Prévision'!$D$14,1,""))</f>
        <v/>
      </c>
      <c r="Q13" s="33" t="str">
        <f>IF('Récap Individuel Prévision'!$D$14="","",IF('Récap Individuel'!R14='Récap Individuel Prévision'!$D$14,1,""))</f>
        <v/>
      </c>
      <c r="R13" s="33" t="str">
        <f>IF('Récap Individuel Prévision'!$D$14="","",IF('Récap Individuel'!S14='Récap Individuel Prévision'!$D$14,1,""))</f>
        <v/>
      </c>
      <c r="T13" s="33" t="str">
        <f>IF('Récap Individuel Prévision'!$E$14="","",IF('Récap Individuel'!D14='Récap Individuel Prévision'!$E$14,1,""))</f>
        <v/>
      </c>
      <c r="U13" s="33" t="str">
        <f>IF('Récap Individuel Prévision'!$E$14="","",IF('Récap Individuel'!E14='Récap Individuel Prévision'!$E$14,1,""))</f>
        <v/>
      </c>
      <c r="V13" s="33" t="str">
        <f>IF('Récap Individuel Prévision'!$E$14="","",IF('Récap Individuel'!F14='Récap Individuel Prévision'!$E$14,1,""))</f>
        <v/>
      </c>
      <c r="W13" s="33" t="str">
        <f>IF('Récap Individuel Prévision'!$E$14="","",IF('Récap Individuel'!G14='Récap Individuel Prévision'!$E$14,1,""))</f>
        <v/>
      </c>
      <c r="X13" s="33" t="str">
        <f>IF('Récap Individuel Prévision'!$E$14="","",IF('Récap Individuel'!H14='Récap Individuel Prévision'!$E$14,1,""))</f>
        <v/>
      </c>
      <c r="Y13" s="33" t="str">
        <f>IF('Récap Individuel Prévision'!$E$14="","",IF('Récap Individuel'!I14='Récap Individuel Prévision'!$E$14,1,""))</f>
        <v/>
      </c>
      <c r="Z13" s="33" t="str">
        <f>IF('Récap Individuel Prévision'!$E$14="","",IF('Récap Individuel'!J14='Récap Individuel Prévision'!$E$14,1,""))</f>
        <v/>
      </c>
      <c r="AA13" s="33" t="str">
        <f>IF('Récap Individuel Prévision'!$E$14="","",IF('Récap Individuel'!K14='Récap Individuel Prévision'!$E$14,1,""))</f>
        <v/>
      </c>
      <c r="AB13" s="33" t="str">
        <f>IF('Récap Individuel Prévision'!$E$14="","",IF('Récap Individuel'!L14='Récap Individuel Prévision'!$E$14,1,""))</f>
        <v/>
      </c>
      <c r="AC13" s="33" t="str">
        <f>IF('Récap Individuel Prévision'!$E$14="","",IF('Récap Individuel'!M14='Récap Individuel Prévision'!$E$14,1,""))</f>
        <v/>
      </c>
      <c r="AD13" s="33" t="str">
        <f>IF('Récap Individuel Prévision'!$E$14="","",IF('Récap Individuel'!N14='Récap Individuel Prévision'!$E$14,1,""))</f>
        <v/>
      </c>
      <c r="AE13" s="33" t="str">
        <f>IF('Récap Individuel Prévision'!$E$14="","",IF('Récap Individuel'!O14='Récap Individuel Prévision'!$E$14,1,""))</f>
        <v/>
      </c>
      <c r="AF13" s="33" t="str">
        <f>IF('Récap Individuel Prévision'!$E$14="","",IF('Récap Individuel'!P14='Récap Individuel Prévision'!$E$14,1,""))</f>
        <v/>
      </c>
      <c r="AG13" s="33" t="str">
        <f>IF('Récap Individuel Prévision'!$E$14="","",IF('Récap Individuel'!Q14='Récap Individuel Prévision'!$E$14,1,""))</f>
        <v/>
      </c>
      <c r="AH13" s="33" t="str">
        <f>IF('Récap Individuel Prévision'!$E$14="","",IF('Récap Individuel'!R14='Récap Individuel Prévision'!$E$14,1,""))</f>
        <v/>
      </c>
      <c r="AI13" s="33" t="str">
        <f>IF('Récap Individuel Prévision'!$E$14="","",IF('Récap Individuel'!S14='Récap Individuel Prévision'!$E$14,1,""))</f>
        <v/>
      </c>
      <c r="AK13" s="33" t="str">
        <f>IF('Récap Individuel Prévision'!$F$14="","",IF('Récap Individuel'!D14='Récap Individuel Prévision'!$F$14,1,""))</f>
        <v/>
      </c>
      <c r="AL13" s="33" t="str">
        <f>IF('Récap Individuel Prévision'!$F$14="","",IF('Récap Individuel'!E14='Récap Individuel Prévision'!$F$14,1,""))</f>
        <v/>
      </c>
      <c r="AM13" s="33" t="str">
        <f>IF('Récap Individuel Prévision'!$F$14="","",IF('Récap Individuel'!F14='Récap Individuel Prévision'!$F$14,1,""))</f>
        <v/>
      </c>
      <c r="AN13" s="33" t="str">
        <f>IF('Récap Individuel Prévision'!$F$14="","",IF('Récap Individuel'!G14='Récap Individuel Prévision'!$F$14,1,""))</f>
        <v/>
      </c>
      <c r="AO13" s="33" t="str">
        <f>IF('Récap Individuel Prévision'!$F$14="","",IF('Récap Individuel'!H14='Récap Individuel Prévision'!$F$14,1,""))</f>
        <v/>
      </c>
      <c r="AP13" s="33" t="str">
        <f>IF('Récap Individuel Prévision'!$F$14="","",IF('Récap Individuel'!I14='Récap Individuel Prévision'!$F$14,1,""))</f>
        <v/>
      </c>
      <c r="AQ13" s="33" t="str">
        <f>IF('Récap Individuel Prévision'!$F$14="","",IF('Récap Individuel'!J14='Récap Individuel Prévision'!$F$14,1,""))</f>
        <v/>
      </c>
      <c r="AR13" s="33" t="str">
        <f>IF('Récap Individuel Prévision'!$F$14="","",IF('Récap Individuel'!K14='Récap Individuel Prévision'!$F$14,1,""))</f>
        <v/>
      </c>
      <c r="AS13" s="33" t="str">
        <f>IF('Récap Individuel Prévision'!$F$14="","",IF('Récap Individuel'!L14='Récap Individuel Prévision'!$F$14,1,""))</f>
        <v/>
      </c>
      <c r="AT13" s="33" t="str">
        <f>IF('Récap Individuel Prévision'!$F$14="","",IF('Récap Individuel'!M14='Récap Individuel Prévision'!$F$14,1,""))</f>
        <v/>
      </c>
      <c r="AU13" s="33" t="str">
        <f>IF('Récap Individuel Prévision'!$F$14="","",IF('Récap Individuel'!N14='Récap Individuel Prévision'!$F$14,1,""))</f>
        <v/>
      </c>
      <c r="AV13" s="33" t="str">
        <f>IF('Récap Individuel Prévision'!$F$14="","",IF('Récap Individuel'!O14='Récap Individuel Prévision'!$F$14,1,""))</f>
        <v/>
      </c>
      <c r="AW13" s="33" t="str">
        <f>IF('Récap Individuel Prévision'!$F$14="","",IF('Récap Individuel'!P14='Récap Individuel Prévision'!$F$14,1,""))</f>
        <v/>
      </c>
      <c r="AX13" s="33" t="str">
        <f>IF('Récap Individuel Prévision'!$F$14="","",IF('Récap Individuel'!Q14='Récap Individuel Prévision'!$F$14,1,""))</f>
        <v/>
      </c>
      <c r="AY13" s="33" t="str">
        <f>IF('Récap Individuel Prévision'!$F$14="","",IF('Récap Individuel'!R14='Récap Individuel Prévision'!$F$14,1,""))</f>
        <v/>
      </c>
      <c r="AZ13" s="33" t="str">
        <f>IF('Récap Individuel Prévision'!$F$14="","",IF('Récap Individuel'!S14='Récap Individuel Prévision'!$F$14,1,""))</f>
        <v/>
      </c>
      <c r="BB13" s="33" t="str">
        <f>IF('Récap Individuel Prévision'!$G$14="","",IF('Récap Individuel'!D14='Récap Individuel Prévision'!$G$14,1,""))</f>
        <v/>
      </c>
      <c r="BC13" s="33" t="str">
        <f>IF('Récap Individuel Prévision'!$G$14="","",IF('Récap Individuel'!E14='Récap Individuel Prévision'!$G$14,1,""))</f>
        <v/>
      </c>
      <c r="BD13" s="33" t="str">
        <f>IF('Récap Individuel Prévision'!$G$14="","",IF('Récap Individuel'!F14='Récap Individuel Prévision'!$G$14,1,""))</f>
        <v/>
      </c>
      <c r="BE13" s="33" t="str">
        <f>IF('Récap Individuel Prévision'!$G$14="","",IF('Récap Individuel'!G14='Récap Individuel Prévision'!$G$14,1,""))</f>
        <v/>
      </c>
      <c r="BF13" s="33" t="str">
        <f>IF('Récap Individuel Prévision'!$G$14="","",IF('Récap Individuel'!H14='Récap Individuel Prévision'!$G$14,1,""))</f>
        <v/>
      </c>
      <c r="BG13" s="33" t="str">
        <f>IF('Récap Individuel Prévision'!$G$14="","",IF('Récap Individuel'!I14='Récap Individuel Prévision'!$G$14,1,""))</f>
        <v/>
      </c>
      <c r="BH13" s="33" t="str">
        <f>IF('Récap Individuel Prévision'!$G$14="","",IF('Récap Individuel'!J14='Récap Individuel Prévision'!$G$14,1,""))</f>
        <v/>
      </c>
      <c r="BI13" s="33" t="str">
        <f>IF('Récap Individuel Prévision'!$G$14="","",IF('Récap Individuel'!K14='Récap Individuel Prévision'!$G$14,1,""))</f>
        <v/>
      </c>
      <c r="BJ13" s="33" t="str">
        <f>IF('Récap Individuel Prévision'!$G$14="","",IF('Récap Individuel'!L14='Récap Individuel Prévision'!$G$14,1,""))</f>
        <v/>
      </c>
      <c r="BK13" s="33" t="str">
        <f>IF('Récap Individuel Prévision'!$G$14="","",IF('Récap Individuel'!M14='Récap Individuel Prévision'!$G$14,1,""))</f>
        <v/>
      </c>
      <c r="BL13" s="33" t="str">
        <f>IF('Récap Individuel Prévision'!$G$14="","",IF('Récap Individuel'!N14='Récap Individuel Prévision'!$G$14,1,""))</f>
        <v/>
      </c>
      <c r="BM13" s="33" t="str">
        <f>IF('Récap Individuel Prévision'!$G$14="","",IF('Récap Individuel'!O14='Récap Individuel Prévision'!$G$14,1,""))</f>
        <v/>
      </c>
      <c r="BN13" s="33" t="str">
        <f>IF('Récap Individuel Prévision'!$G$14="","",IF('Récap Individuel'!P14='Récap Individuel Prévision'!$G$14,1,""))</f>
        <v/>
      </c>
      <c r="BO13" s="33" t="str">
        <f>IF('Récap Individuel Prévision'!$G$14="","",IF('Récap Individuel'!Q14='Récap Individuel Prévision'!$G$14,1,""))</f>
        <v/>
      </c>
      <c r="BP13" s="33" t="str">
        <f>IF('Récap Individuel Prévision'!$G$14="","",IF('Récap Individuel'!R14='Récap Individuel Prévision'!$G$14,1,""))</f>
        <v/>
      </c>
      <c r="BQ13" s="33" t="str">
        <f>IF('Récap Individuel Prévision'!$G$14="","",IF('Récap Individuel'!S14='Récap Individuel Prévision'!$G$14,1,""))</f>
        <v/>
      </c>
      <c r="BS13" s="33" t="str">
        <f>IF('Récap Individuel Prévision'!$H$14="","",IF('Récap Individuel'!D14='Récap Individuel Prévision'!$H$14,1,""))</f>
        <v/>
      </c>
      <c r="BT13" s="33" t="str">
        <f>IF('Récap Individuel Prévision'!$H$14="","",IF('Récap Individuel'!E14='Récap Individuel Prévision'!$H$14,1,""))</f>
        <v/>
      </c>
      <c r="BU13" s="33" t="str">
        <f>IF('Récap Individuel Prévision'!$H$14="","",IF('Récap Individuel'!F14='Récap Individuel Prévision'!$H$14,1,""))</f>
        <v/>
      </c>
      <c r="BV13" s="33" t="str">
        <f>IF('Récap Individuel Prévision'!$H$14="","",IF('Récap Individuel'!G14='Récap Individuel Prévision'!$H$14,1,""))</f>
        <v/>
      </c>
      <c r="BW13" s="33" t="str">
        <f>IF('Récap Individuel Prévision'!$H$14="","",IF('Récap Individuel'!H14='Récap Individuel Prévision'!$H$14,1,""))</f>
        <v/>
      </c>
      <c r="BX13" s="33" t="str">
        <f>IF('Récap Individuel Prévision'!$H$14="","",IF('Récap Individuel'!I14='Récap Individuel Prévision'!$H$14,1,""))</f>
        <v/>
      </c>
      <c r="BY13" s="33" t="str">
        <f>IF('Récap Individuel Prévision'!$H$14="","",IF('Récap Individuel'!J14='Récap Individuel Prévision'!$H$14,1,""))</f>
        <v/>
      </c>
      <c r="BZ13" s="33" t="str">
        <f>IF('Récap Individuel Prévision'!$H$14="","",IF('Récap Individuel'!K14='Récap Individuel Prévision'!$H$14,1,""))</f>
        <v/>
      </c>
      <c r="CA13" s="33" t="str">
        <f>IF('Récap Individuel Prévision'!$H$14="","",IF('Récap Individuel'!L14='Récap Individuel Prévision'!$H$14,1,""))</f>
        <v/>
      </c>
      <c r="CB13" s="33" t="str">
        <f>IF('Récap Individuel Prévision'!$H$14="","",IF('Récap Individuel'!M14='Récap Individuel Prévision'!$H$14,1,""))</f>
        <v/>
      </c>
      <c r="CC13" s="33" t="str">
        <f>IF('Récap Individuel Prévision'!$H$14="","",IF('Récap Individuel'!N14='Récap Individuel Prévision'!$H$14,1,""))</f>
        <v/>
      </c>
      <c r="CD13" s="33" t="str">
        <f>IF('Récap Individuel Prévision'!$H$14="","",IF('Récap Individuel'!O14='Récap Individuel Prévision'!$H$14,1,""))</f>
        <v/>
      </c>
      <c r="CE13" s="33" t="str">
        <f>IF('Récap Individuel Prévision'!$H$14="","",IF('Récap Individuel'!P14='Récap Individuel Prévision'!$H$14,1,""))</f>
        <v/>
      </c>
      <c r="CF13" s="33" t="str">
        <f>IF('Récap Individuel Prévision'!$H$14="","",IF('Récap Individuel'!Q14='Récap Individuel Prévision'!$H$14,1,""))</f>
        <v/>
      </c>
      <c r="CG13" s="33" t="str">
        <f>IF('Récap Individuel Prévision'!$H$14="","",IF('Récap Individuel'!R14='Récap Individuel Prévision'!$H$14,1,""))</f>
        <v/>
      </c>
      <c r="CH13" s="33" t="str">
        <f>IF('Récap Individuel Prévision'!$H$14="","",IF('Récap Individuel'!S14='Récap Individuel Prévision'!$H$14,1,""))</f>
        <v/>
      </c>
      <c r="CJ13" s="33" t="str">
        <f>IF('Récap Individuel Prévision'!$I$14="","",IF('Récap Individuel'!D14='Récap Individuel Prévision'!$I$14,1,""))</f>
        <v/>
      </c>
      <c r="CK13" s="33" t="str">
        <f>IF('Récap Individuel Prévision'!$I$14="","",IF('Récap Individuel'!E14='Récap Individuel Prévision'!$I$14,1,""))</f>
        <v/>
      </c>
      <c r="CL13" s="33" t="str">
        <f>IF('Récap Individuel Prévision'!$I$14="","",IF('Récap Individuel'!F14='Récap Individuel Prévision'!$I$14,1,""))</f>
        <v/>
      </c>
      <c r="CM13" s="33" t="str">
        <f>IF('Récap Individuel Prévision'!$I$14="","",IF('Récap Individuel'!G14='Récap Individuel Prévision'!$I$14,1,""))</f>
        <v/>
      </c>
      <c r="CN13" s="33" t="str">
        <f>IF('Récap Individuel Prévision'!$I$14="","",IF('Récap Individuel'!H14='Récap Individuel Prévision'!$I$14,1,""))</f>
        <v/>
      </c>
      <c r="CO13" s="33" t="str">
        <f>IF('Récap Individuel Prévision'!$I$14="","",IF('Récap Individuel'!I14='Récap Individuel Prévision'!$I$14,1,""))</f>
        <v/>
      </c>
      <c r="CP13" s="33" t="str">
        <f>IF('Récap Individuel Prévision'!$I$14="","",IF('Récap Individuel'!J14='Récap Individuel Prévision'!$I$14,1,""))</f>
        <v/>
      </c>
      <c r="CQ13" s="33" t="str">
        <f>IF('Récap Individuel Prévision'!$I$14="","",IF('Récap Individuel'!K14='Récap Individuel Prévision'!$I$14,1,""))</f>
        <v/>
      </c>
      <c r="CR13" s="33" t="str">
        <f>IF('Récap Individuel Prévision'!$I$14="","",IF('Récap Individuel'!L14='Récap Individuel Prévision'!$I$14,1,""))</f>
        <v/>
      </c>
      <c r="CS13" s="33" t="str">
        <f>IF('Récap Individuel Prévision'!$I$14="","",IF('Récap Individuel'!M14='Récap Individuel Prévision'!$I$14,1,""))</f>
        <v/>
      </c>
      <c r="CT13" s="33" t="str">
        <f>IF('Récap Individuel Prévision'!$I$14="","",IF('Récap Individuel'!N14='Récap Individuel Prévision'!$I$14,1,""))</f>
        <v/>
      </c>
      <c r="CU13" s="33" t="str">
        <f>IF('Récap Individuel Prévision'!$I$14="","",IF('Récap Individuel'!O14='Récap Individuel Prévision'!$I$14,1,""))</f>
        <v/>
      </c>
      <c r="CV13" s="33" t="str">
        <f>IF('Récap Individuel Prévision'!$I$14="","",IF('Récap Individuel'!P14='Récap Individuel Prévision'!$I$14,1,""))</f>
        <v/>
      </c>
      <c r="CW13" s="33" t="str">
        <f>IF('Récap Individuel Prévision'!$I$14="","",IF('Récap Individuel'!Q14='Récap Individuel Prévision'!$I$14,1,""))</f>
        <v/>
      </c>
      <c r="CX13" s="33" t="str">
        <f>IF('Récap Individuel Prévision'!$I$14="","",IF('Récap Individuel'!R14='Récap Individuel Prévision'!$I$14,1,""))</f>
        <v/>
      </c>
      <c r="CY13" s="33" t="str">
        <f>IF('Récap Individuel Prévision'!$I$14="","",IF('Récap Individuel'!S14='Récap Individuel Prévision'!$I$14,1,""))</f>
        <v/>
      </c>
      <c r="DA13" s="33" t="str">
        <f>IF('Récap Individuel Prévision'!$J$14="","",IF('Récap Individuel'!D14='Récap Individuel Prévision'!$J$14,1,""))</f>
        <v/>
      </c>
      <c r="DB13" s="33" t="str">
        <f>IF('Récap Individuel Prévision'!$J$14="","",IF('Récap Individuel'!E14='Récap Individuel Prévision'!$J$14,1,""))</f>
        <v/>
      </c>
      <c r="DC13" s="33" t="str">
        <f>IF('Récap Individuel Prévision'!$J$14="","",IF('Récap Individuel'!F14='Récap Individuel Prévision'!$J$14,1,""))</f>
        <v/>
      </c>
      <c r="DD13" s="33" t="str">
        <f>IF('Récap Individuel Prévision'!$J$14="","",IF('Récap Individuel'!G14='Récap Individuel Prévision'!$J$14,1,""))</f>
        <v/>
      </c>
      <c r="DE13" s="33" t="str">
        <f>IF('Récap Individuel Prévision'!$J$14="","",IF('Récap Individuel'!H14='Récap Individuel Prévision'!$J$14,1,""))</f>
        <v/>
      </c>
      <c r="DF13" s="33" t="str">
        <f>IF('Récap Individuel Prévision'!$J$14="","",IF('Récap Individuel'!I14='Récap Individuel Prévision'!$J$14,1,""))</f>
        <v/>
      </c>
      <c r="DG13" s="33" t="str">
        <f>IF('Récap Individuel Prévision'!$J$14="","",IF('Récap Individuel'!J14='Récap Individuel Prévision'!$J$14,1,""))</f>
        <v/>
      </c>
      <c r="DH13" s="33" t="str">
        <f>IF('Récap Individuel Prévision'!$J$14="","",IF('Récap Individuel'!K14='Récap Individuel Prévision'!$J$14,1,""))</f>
        <v/>
      </c>
      <c r="DI13" s="33" t="str">
        <f>IF('Récap Individuel Prévision'!$J$14="","",IF('Récap Individuel'!L14='Récap Individuel Prévision'!$J$14,1,""))</f>
        <v/>
      </c>
      <c r="DJ13" s="33" t="str">
        <f>IF('Récap Individuel Prévision'!$J$14="","",IF('Récap Individuel'!M14='Récap Individuel Prévision'!$J$14,1,""))</f>
        <v/>
      </c>
      <c r="DK13" s="33" t="str">
        <f>IF('Récap Individuel Prévision'!$J$14="","",IF('Récap Individuel'!N14='Récap Individuel Prévision'!$J$14,1,""))</f>
        <v/>
      </c>
      <c r="DL13" s="33" t="str">
        <f>IF('Récap Individuel Prévision'!$J$14="","",IF('Récap Individuel'!O14='Récap Individuel Prévision'!$J$14,1,""))</f>
        <v/>
      </c>
      <c r="DM13" s="33" t="str">
        <f>IF('Récap Individuel Prévision'!$J$14="","",IF('Récap Individuel'!P14='Récap Individuel Prévision'!$J$14,1,""))</f>
        <v/>
      </c>
      <c r="DN13" s="33" t="str">
        <f>IF('Récap Individuel Prévision'!$J$14="","",IF('Récap Individuel'!Q14='Récap Individuel Prévision'!$J$14,1,""))</f>
        <v/>
      </c>
      <c r="DO13" s="33" t="str">
        <f>IF('Récap Individuel Prévision'!$J$14="","",IF('Récap Individuel'!R14='Récap Individuel Prévision'!$J$14,1,""))</f>
        <v/>
      </c>
      <c r="DP13" s="33" t="str">
        <f>IF('Récap Individuel Prévision'!$J$14="","",IF('Récap Individuel'!S14='Récap Individuel Prévision'!$J$14,1,""))</f>
        <v/>
      </c>
    </row>
    <row r="14" spans="1:120" x14ac:dyDescent="0.3">
      <c r="A14">
        <v>12</v>
      </c>
      <c r="B14" t="str">
        <f>IF('Récap Individuel Prévision'!B15="","",'Récap Individuel Prévision'!B15)</f>
        <v/>
      </c>
      <c r="C14" s="33" t="str">
        <f>IF('Récap Individuel Prévision'!$D$15="","",IF('Récap Individuel'!D15='Récap Individuel Prévision'!$D$15,1,""))</f>
        <v/>
      </c>
      <c r="D14" s="33" t="str">
        <f>IF('Récap Individuel Prévision'!$D$15="","",IF('Récap Individuel'!E15='Récap Individuel Prévision'!$D$15,1,""))</f>
        <v/>
      </c>
      <c r="E14" s="33" t="str">
        <f>IF('Récap Individuel Prévision'!$D$15="","",IF('Récap Individuel'!F15='Récap Individuel Prévision'!$D$15,1,""))</f>
        <v/>
      </c>
      <c r="F14" s="33" t="str">
        <f>IF('Récap Individuel Prévision'!$D$15="","",IF('Récap Individuel'!G15='Récap Individuel Prévision'!$D$15,1,""))</f>
        <v/>
      </c>
      <c r="G14" s="33" t="str">
        <f>IF('Récap Individuel Prévision'!$D$15="","",IF('Récap Individuel'!H15='Récap Individuel Prévision'!$D$15,1,""))</f>
        <v/>
      </c>
      <c r="H14" s="33" t="str">
        <f>IF('Récap Individuel Prévision'!$D$15="","",IF('Récap Individuel'!I15='Récap Individuel Prévision'!$D$15,1,""))</f>
        <v/>
      </c>
      <c r="I14" s="33" t="str">
        <f>IF('Récap Individuel Prévision'!$D$15="","",IF('Récap Individuel'!J15='Récap Individuel Prévision'!$D$15,1,""))</f>
        <v/>
      </c>
      <c r="J14" s="33" t="str">
        <f>IF('Récap Individuel Prévision'!$D$15="","",IF('Récap Individuel'!K15='Récap Individuel Prévision'!$D$15,1,""))</f>
        <v/>
      </c>
      <c r="K14" s="33" t="str">
        <f>IF('Récap Individuel Prévision'!$D$15="","",IF('Récap Individuel'!L15='Récap Individuel Prévision'!$D$15,1,""))</f>
        <v/>
      </c>
      <c r="L14" s="33" t="str">
        <f>IF('Récap Individuel Prévision'!$D$15="","",IF('Récap Individuel'!M15='Récap Individuel Prévision'!$D$15,1,""))</f>
        <v/>
      </c>
      <c r="M14" s="33" t="str">
        <f>IF('Récap Individuel Prévision'!$D$15="","",IF('Récap Individuel'!N15='Récap Individuel Prévision'!$D$15,1,""))</f>
        <v/>
      </c>
      <c r="N14" s="33" t="str">
        <f>IF('Récap Individuel Prévision'!$D$15="","",IF('Récap Individuel'!O15='Récap Individuel Prévision'!$D$15,1,""))</f>
        <v/>
      </c>
      <c r="O14" s="33" t="str">
        <f>IF('Récap Individuel Prévision'!$D$15="","",IF('Récap Individuel'!P15='Récap Individuel Prévision'!$D$15,1,""))</f>
        <v/>
      </c>
      <c r="P14" s="33" t="str">
        <f>IF('Récap Individuel Prévision'!$D$15="","",IF('Récap Individuel'!Q15='Récap Individuel Prévision'!$D$15,1,""))</f>
        <v/>
      </c>
      <c r="Q14" s="33" t="str">
        <f>IF('Récap Individuel Prévision'!$D$15="","",IF('Récap Individuel'!R15='Récap Individuel Prévision'!$D$15,1,""))</f>
        <v/>
      </c>
      <c r="R14" s="33" t="str">
        <f>IF('Récap Individuel Prévision'!$D$15="","",IF('Récap Individuel'!S15='Récap Individuel Prévision'!$D$15,1,""))</f>
        <v/>
      </c>
      <c r="T14" s="33" t="str">
        <f>IF('Récap Individuel Prévision'!$E$15="","",IF('Récap Individuel'!D15='Récap Individuel Prévision'!$E$15,1,""))</f>
        <v/>
      </c>
      <c r="U14" s="33" t="str">
        <f>IF('Récap Individuel Prévision'!$E$15="","",IF('Récap Individuel'!E15='Récap Individuel Prévision'!$E$15,1,""))</f>
        <v/>
      </c>
      <c r="V14" s="33" t="str">
        <f>IF('Récap Individuel Prévision'!$E$15="","",IF('Récap Individuel'!F15='Récap Individuel Prévision'!$E$15,1,""))</f>
        <v/>
      </c>
      <c r="W14" s="33" t="str">
        <f>IF('Récap Individuel Prévision'!$E$15="","",IF('Récap Individuel'!G15='Récap Individuel Prévision'!$E$15,1,""))</f>
        <v/>
      </c>
      <c r="X14" s="33" t="str">
        <f>IF('Récap Individuel Prévision'!$E$15="","",IF('Récap Individuel'!H15='Récap Individuel Prévision'!$E$15,1,""))</f>
        <v/>
      </c>
      <c r="Y14" s="33" t="str">
        <f>IF('Récap Individuel Prévision'!$E$15="","",IF('Récap Individuel'!I15='Récap Individuel Prévision'!$E$15,1,""))</f>
        <v/>
      </c>
      <c r="Z14" s="33" t="str">
        <f>IF('Récap Individuel Prévision'!$E$15="","",IF('Récap Individuel'!J15='Récap Individuel Prévision'!$E$15,1,""))</f>
        <v/>
      </c>
      <c r="AA14" s="33" t="str">
        <f>IF('Récap Individuel Prévision'!$E$15="","",IF('Récap Individuel'!K15='Récap Individuel Prévision'!$E$15,1,""))</f>
        <v/>
      </c>
      <c r="AB14" s="33" t="str">
        <f>IF('Récap Individuel Prévision'!$E$15="","",IF('Récap Individuel'!L15='Récap Individuel Prévision'!$E$15,1,""))</f>
        <v/>
      </c>
      <c r="AC14" s="33" t="str">
        <f>IF('Récap Individuel Prévision'!$E$15="","",IF('Récap Individuel'!M15='Récap Individuel Prévision'!$E$15,1,""))</f>
        <v/>
      </c>
      <c r="AD14" s="33" t="str">
        <f>IF('Récap Individuel Prévision'!$E$15="","",IF('Récap Individuel'!N15='Récap Individuel Prévision'!$E$15,1,""))</f>
        <v/>
      </c>
      <c r="AE14" s="33" t="str">
        <f>IF('Récap Individuel Prévision'!$E$15="","",IF('Récap Individuel'!O15='Récap Individuel Prévision'!$E$15,1,""))</f>
        <v/>
      </c>
      <c r="AF14" s="33" t="str">
        <f>IF('Récap Individuel Prévision'!$E$15="","",IF('Récap Individuel'!P15='Récap Individuel Prévision'!$E$15,1,""))</f>
        <v/>
      </c>
      <c r="AG14" s="33" t="str">
        <f>IF('Récap Individuel Prévision'!$E$15="","",IF('Récap Individuel'!Q15='Récap Individuel Prévision'!$E$15,1,""))</f>
        <v/>
      </c>
      <c r="AH14" s="33" t="str">
        <f>IF('Récap Individuel Prévision'!$E$15="","",IF('Récap Individuel'!R15='Récap Individuel Prévision'!$E$15,1,""))</f>
        <v/>
      </c>
      <c r="AI14" s="33" t="str">
        <f>IF('Récap Individuel Prévision'!$E$15="","",IF('Récap Individuel'!S15='Récap Individuel Prévision'!$E$15,1,""))</f>
        <v/>
      </c>
      <c r="AK14" s="33" t="str">
        <f>IF('Récap Individuel Prévision'!$F$15="","",IF('Récap Individuel'!D15='Récap Individuel Prévision'!$F$15,1,""))</f>
        <v/>
      </c>
      <c r="AL14" s="33" t="str">
        <f>IF('Récap Individuel Prévision'!$F$15="","",IF('Récap Individuel'!E15='Récap Individuel Prévision'!$F$15,1,""))</f>
        <v/>
      </c>
      <c r="AM14" s="33" t="str">
        <f>IF('Récap Individuel Prévision'!$F$15="","",IF('Récap Individuel'!F15='Récap Individuel Prévision'!$F$15,1,""))</f>
        <v/>
      </c>
      <c r="AN14" s="33" t="str">
        <f>IF('Récap Individuel Prévision'!$F$15="","",IF('Récap Individuel'!G15='Récap Individuel Prévision'!$F$15,1,""))</f>
        <v/>
      </c>
      <c r="AO14" s="33" t="str">
        <f>IF('Récap Individuel Prévision'!$F$15="","",IF('Récap Individuel'!H15='Récap Individuel Prévision'!$F$15,1,""))</f>
        <v/>
      </c>
      <c r="AP14" s="33" t="str">
        <f>IF('Récap Individuel Prévision'!$F$15="","",IF('Récap Individuel'!I15='Récap Individuel Prévision'!$F$15,1,""))</f>
        <v/>
      </c>
      <c r="AQ14" s="33" t="str">
        <f>IF('Récap Individuel Prévision'!$F$15="","",IF('Récap Individuel'!J15='Récap Individuel Prévision'!$F$15,1,""))</f>
        <v/>
      </c>
      <c r="AR14" s="33" t="str">
        <f>IF('Récap Individuel Prévision'!$F$15="","",IF('Récap Individuel'!K15='Récap Individuel Prévision'!$F$15,1,""))</f>
        <v/>
      </c>
      <c r="AS14" s="33" t="str">
        <f>IF('Récap Individuel Prévision'!$F$15="","",IF('Récap Individuel'!L15='Récap Individuel Prévision'!$F$15,1,""))</f>
        <v/>
      </c>
      <c r="AT14" s="33" t="str">
        <f>IF('Récap Individuel Prévision'!$F$15="","",IF('Récap Individuel'!M15='Récap Individuel Prévision'!$F$15,1,""))</f>
        <v/>
      </c>
      <c r="AU14" s="33" t="str">
        <f>IF('Récap Individuel Prévision'!$F$15="","",IF('Récap Individuel'!N15='Récap Individuel Prévision'!$F$15,1,""))</f>
        <v/>
      </c>
      <c r="AV14" s="33" t="str">
        <f>IF('Récap Individuel Prévision'!$F$15="","",IF('Récap Individuel'!O15='Récap Individuel Prévision'!$F$15,1,""))</f>
        <v/>
      </c>
      <c r="AW14" s="33" t="str">
        <f>IF('Récap Individuel Prévision'!$F$15="","",IF('Récap Individuel'!P15='Récap Individuel Prévision'!$F$15,1,""))</f>
        <v/>
      </c>
      <c r="AX14" s="33" t="str">
        <f>IF('Récap Individuel Prévision'!$F$15="","",IF('Récap Individuel'!Q15='Récap Individuel Prévision'!$F$15,1,""))</f>
        <v/>
      </c>
      <c r="AY14" s="33" t="str">
        <f>IF('Récap Individuel Prévision'!$F$15="","",IF('Récap Individuel'!R15='Récap Individuel Prévision'!$F$15,1,""))</f>
        <v/>
      </c>
      <c r="AZ14" s="33" t="str">
        <f>IF('Récap Individuel Prévision'!$F$15="","",IF('Récap Individuel'!S15='Récap Individuel Prévision'!$F$15,1,""))</f>
        <v/>
      </c>
      <c r="BB14" s="33" t="str">
        <f>IF('Récap Individuel Prévision'!$G$15="","",IF('Récap Individuel'!D15='Récap Individuel Prévision'!$G$15,1,""))</f>
        <v/>
      </c>
      <c r="BC14" s="33" t="str">
        <f>IF('Récap Individuel Prévision'!$G$15="","",IF('Récap Individuel'!E15='Récap Individuel Prévision'!$G$15,1,""))</f>
        <v/>
      </c>
      <c r="BD14" s="33" t="str">
        <f>IF('Récap Individuel Prévision'!$G$15="","",IF('Récap Individuel'!F15='Récap Individuel Prévision'!$G$15,1,""))</f>
        <v/>
      </c>
      <c r="BE14" s="33" t="str">
        <f>IF('Récap Individuel Prévision'!$G$15="","",IF('Récap Individuel'!G15='Récap Individuel Prévision'!$G$15,1,""))</f>
        <v/>
      </c>
      <c r="BF14" s="33" t="str">
        <f>IF('Récap Individuel Prévision'!$G$15="","",IF('Récap Individuel'!H15='Récap Individuel Prévision'!$G$15,1,""))</f>
        <v/>
      </c>
      <c r="BG14" s="33" t="str">
        <f>IF('Récap Individuel Prévision'!$G$15="","",IF('Récap Individuel'!I15='Récap Individuel Prévision'!$G$15,1,""))</f>
        <v/>
      </c>
      <c r="BH14" s="33" t="str">
        <f>IF('Récap Individuel Prévision'!$G$15="","",IF('Récap Individuel'!J15='Récap Individuel Prévision'!$G$15,1,""))</f>
        <v/>
      </c>
      <c r="BI14" s="33" t="str">
        <f>IF('Récap Individuel Prévision'!$G$15="","",IF('Récap Individuel'!K15='Récap Individuel Prévision'!$G$15,1,""))</f>
        <v/>
      </c>
      <c r="BJ14" s="33" t="str">
        <f>IF('Récap Individuel Prévision'!$G$15="","",IF('Récap Individuel'!L15='Récap Individuel Prévision'!$G$15,1,""))</f>
        <v/>
      </c>
      <c r="BK14" s="33" t="str">
        <f>IF('Récap Individuel Prévision'!$G$15="","",IF('Récap Individuel'!M15='Récap Individuel Prévision'!$G$15,1,""))</f>
        <v/>
      </c>
      <c r="BL14" s="33" t="str">
        <f>IF('Récap Individuel Prévision'!$G$15="","",IF('Récap Individuel'!N15='Récap Individuel Prévision'!$G$15,1,""))</f>
        <v/>
      </c>
      <c r="BM14" s="33" t="str">
        <f>IF('Récap Individuel Prévision'!$G$15="","",IF('Récap Individuel'!O15='Récap Individuel Prévision'!$G$15,1,""))</f>
        <v/>
      </c>
      <c r="BN14" s="33" t="str">
        <f>IF('Récap Individuel Prévision'!$G$15="","",IF('Récap Individuel'!P15='Récap Individuel Prévision'!$G$15,1,""))</f>
        <v/>
      </c>
      <c r="BO14" s="33" t="str">
        <f>IF('Récap Individuel Prévision'!$G$15="","",IF('Récap Individuel'!Q15='Récap Individuel Prévision'!$G$15,1,""))</f>
        <v/>
      </c>
      <c r="BP14" s="33" t="str">
        <f>IF('Récap Individuel Prévision'!$G$15="","",IF('Récap Individuel'!R15='Récap Individuel Prévision'!$G$15,1,""))</f>
        <v/>
      </c>
      <c r="BQ14" s="33" t="str">
        <f>IF('Récap Individuel Prévision'!$G$15="","",IF('Récap Individuel'!S15='Récap Individuel Prévision'!$G$15,1,""))</f>
        <v/>
      </c>
      <c r="BS14" s="33" t="str">
        <f>IF('Récap Individuel Prévision'!$H$15="","",IF('Récap Individuel'!D15='Récap Individuel Prévision'!$H$15,1,""))</f>
        <v/>
      </c>
      <c r="BT14" s="33" t="str">
        <f>IF('Récap Individuel Prévision'!$H$15="","",IF('Récap Individuel'!E15='Récap Individuel Prévision'!$H$15,1,""))</f>
        <v/>
      </c>
      <c r="BU14" s="33" t="str">
        <f>IF('Récap Individuel Prévision'!$H$15="","",IF('Récap Individuel'!F15='Récap Individuel Prévision'!$H$15,1,""))</f>
        <v/>
      </c>
      <c r="BV14" s="33" t="str">
        <f>IF('Récap Individuel Prévision'!$H$15="","",IF('Récap Individuel'!G15='Récap Individuel Prévision'!$H$15,1,""))</f>
        <v/>
      </c>
      <c r="BW14" s="33" t="str">
        <f>IF('Récap Individuel Prévision'!$H$15="","",IF('Récap Individuel'!H15='Récap Individuel Prévision'!$H$15,1,""))</f>
        <v/>
      </c>
      <c r="BX14" s="33" t="str">
        <f>IF('Récap Individuel Prévision'!$H$15="","",IF('Récap Individuel'!I15='Récap Individuel Prévision'!$H$15,1,""))</f>
        <v/>
      </c>
      <c r="BY14" s="33" t="str">
        <f>IF('Récap Individuel Prévision'!$H$15="","",IF('Récap Individuel'!J15='Récap Individuel Prévision'!$H$15,1,""))</f>
        <v/>
      </c>
      <c r="BZ14" s="33" t="str">
        <f>IF('Récap Individuel Prévision'!$H$15="","",IF('Récap Individuel'!K15='Récap Individuel Prévision'!$H$15,1,""))</f>
        <v/>
      </c>
      <c r="CA14" s="33" t="str">
        <f>IF('Récap Individuel Prévision'!$H$15="","",IF('Récap Individuel'!L15='Récap Individuel Prévision'!$H$15,1,""))</f>
        <v/>
      </c>
      <c r="CB14" s="33" t="str">
        <f>IF('Récap Individuel Prévision'!$H$15="","",IF('Récap Individuel'!M15='Récap Individuel Prévision'!$H$15,1,""))</f>
        <v/>
      </c>
      <c r="CC14" s="33" t="str">
        <f>IF('Récap Individuel Prévision'!$H$15="","",IF('Récap Individuel'!N15='Récap Individuel Prévision'!$H$15,1,""))</f>
        <v/>
      </c>
      <c r="CD14" s="33" t="str">
        <f>IF('Récap Individuel Prévision'!$H$15="","",IF('Récap Individuel'!O15='Récap Individuel Prévision'!$H$15,1,""))</f>
        <v/>
      </c>
      <c r="CE14" s="33" t="str">
        <f>IF('Récap Individuel Prévision'!$H$15="","",IF('Récap Individuel'!P15='Récap Individuel Prévision'!$H$15,1,""))</f>
        <v/>
      </c>
      <c r="CF14" s="33" t="str">
        <f>IF('Récap Individuel Prévision'!$H$15="","",IF('Récap Individuel'!Q15='Récap Individuel Prévision'!$H$15,1,""))</f>
        <v/>
      </c>
      <c r="CG14" s="33" t="str">
        <f>IF('Récap Individuel Prévision'!$H$15="","",IF('Récap Individuel'!R15='Récap Individuel Prévision'!$H$15,1,""))</f>
        <v/>
      </c>
      <c r="CH14" s="33" t="str">
        <f>IF('Récap Individuel Prévision'!$H$15="","",IF('Récap Individuel'!S15='Récap Individuel Prévision'!$H$15,1,""))</f>
        <v/>
      </c>
      <c r="CJ14" s="33" t="str">
        <f>IF('Récap Individuel Prévision'!$I$15="","",IF('Récap Individuel'!D15='Récap Individuel Prévision'!$I$15,1,""))</f>
        <v/>
      </c>
      <c r="CK14" s="33" t="str">
        <f>IF('Récap Individuel Prévision'!$I$15="","",IF('Récap Individuel'!E15='Récap Individuel Prévision'!$I$15,1,""))</f>
        <v/>
      </c>
      <c r="CL14" s="33" t="str">
        <f>IF('Récap Individuel Prévision'!$I$15="","",IF('Récap Individuel'!F15='Récap Individuel Prévision'!$I$15,1,""))</f>
        <v/>
      </c>
      <c r="CM14" s="33" t="str">
        <f>IF('Récap Individuel Prévision'!$I$15="","",IF('Récap Individuel'!G15='Récap Individuel Prévision'!$I$15,1,""))</f>
        <v/>
      </c>
      <c r="CN14" s="33" t="str">
        <f>IF('Récap Individuel Prévision'!$I$15="","",IF('Récap Individuel'!H15='Récap Individuel Prévision'!$I$15,1,""))</f>
        <v/>
      </c>
      <c r="CO14" s="33" t="str">
        <f>IF('Récap Individuel Prévision'!$I$15="","",IF('Récap Individuel'!I15='Récap Individuel Prévision'!$I$15,1,""))</f>
        <v/>
      </c>
      <c r="CP14" s="33" t="str">
        <f>IF('Récap Individuel Prévision'!$I$15="","",IF('Récap Individuel'!J15='Récap Individuel Prévision'!$I$15,1,""))</f>
        <v/>
      </c>
      <c r="CQ14" s="33" t="str">
        <f>IF('Récap Individuel Prévision'!$I$15="","",IF('Récap Individuel'!K15='Récap Individuel Prévision'!$I$15,1,""))</f>
        <v/>
      </c>
      <c r="CR14" s="33" t="str">
        <f>IF('Récap Individuel Prévision'!$I$15="","",IF('Récap Individuel'!L15='Récap Individuel Prévision'!$I$15,1,""))</f>
        <v/>
      </c>
      <c r="CS14" s="33" t="str">
        <f>IF('Récap Individuel Prévision'!$I$15="","",IF('Récap Individuel'!M15='Récap Individuel Prévision'!$I$15,1,""))</f>
        <v/>
      </c>
      <c r="CT14" s="33" t="str">
        <f>IF('Récap Individuel Prévision'!$I$15="","",IF('Récap Individuel'!N15='Récap Individuel Prévision'!$I$15,1,""))</f>
        <v/>
      </c>
      <c r="CU14" s="33" t="str">
        <f>IF('Récap Individuel Prévision'!$I$15="","",IF('Récap Individuel'!O15='Récap Individuel Prévision'!$I$15,1,""))</f>
        <v/>
      </c>
      <c r="CV14" s="33" t="str">
        <f>IF('Récap Individuel Prévision'!$I$15="","",IF('Récap Individuel'!P15='Récap Individuel Prévision'!$I$15,1,""))</f>
        <v/>
      </c>
      <c r="CW14" s="33" t="str">
        <f>IF('Récap Individuel Prévision'!$I$15="","",IF('Récap Individuel'!Q15='Récap Individuel Prévision'!$I$15,1,""))</f>
        <v/>
      </c>
      <c r="CX14" s="33" t="str">
        <f>IF('Récap Individuel Prévision'!$I$15="","",IF('Récap Individuel'!R15='Récap Individuel Prévision'!$I$15,1,""))</f>
        <v/>
      </c>
      <c r="CY14" s="33" t="str">
        <f>IF('Récap Individuel Prévision'!$I$15="","",IF('Récap Individuel'!S15='Récap Individuel Prévision'!$I$15,1,""))</f>
        <v/>
      </c>
      <c r="DA14" s="33" t="str">
        <f>IF('Récap Individuel Prévision'!$J$15="","",IF('Récap Individuel'!D15='Récap Individuel Prévision'!$J$15,1,""))</f>
        <v/>
      </c>
      <c r="DB14" s="33" t="str">
        <f>IF('Récap Individuel Prévision'!$J$15="","",IF('Récap Individuel'!E15='Récap Individuel Prévision'!$J$15,1,""))</f>
        <v/>
      </c>
      <c r="DC14" s="33" t="str">
        <f>IF('Récap Individuel Prévision'!$J$15="","",IF('Récap Individuel'!F15='Récap Individuel Prévision'!$J$15,1,""))</f>
        <v/>
      </c>
      <c r="DD14" s="33" t="str">
        <f>IF('Récap Individuel Prévision'!$J$15="","",IF('Récap Individuel'!G15='Récap Individuel Prévision'!$J$15,1,""))</f>
        <v/>
      </c>
      <c r="DE14" s="33" t="str">
        <f>IF('Récap Individuel Prévision'!$J$15="","",IF('Récap Individuel'!H15='Récap Individuel Prévision'!$J$15,1,""))</f>
        <v/>
      </c>
      <c r="DF14" s="33" t="str">
        <f>IF('Récap Individuel Prévision'!$J$15="","",IF('Récap Individuel'!I15='Récap Individuel Prévision'!$J$15,1,""))</f>
        <v/>
      </c>
      <c r="DG14" s="33" t="str">
        <f>IF('Récap Individuel Prévision'!$J$15="","",IF('Récap Individuel'!J15='Récap Individuel Prévision'!$J$15,1,""))</f>
        <v/>
      </c>
      <c r="DH14" s="33" t="str">
        <f>IF('Récap Individuel Prévision'!$J$15="","",IF('Récap Individuel'!K15='Récap Individuel Prévision'!$J$15,1,""))</f>
        <v/>
      </c>
      <c r="DI14" s="33" t="str">
        <f>IF('Récap Individuel Prévision'!$J$15="","",IF('Récap Individuel'!L15='Récap Individuel Prévision'!$J$15,1,""))</f>
        <v/>
      </c>
      <c r="DJ14" s="33" t="str">
        <f>IF('Récap Individuel Prévision'!$J$15="","",IF('Récap Individuel'!M15='Récap Individuel Prévision'!$J$15,1,""))</f>
        <v/>
      </c>
      <c r="DK14" s="33" t="str">
        <f>IF('Récap Individuel Prévision'!$J$15="","",IF('Récap Individuel'!N15='Récap Individuel Prévision'!$J$15,1,""))</f>
        <v/>
      </c>
      <c r="DL14" s="33" t="str">
        <f>IF('Récap Individuel Prévision'!$J$15="","",IF('Récap Individuel'!O15='Récap Individuel Prévision'!$J$15,1,""))</f>
        <v/>
      </c>
      <c r="DM14" s="33" t="str">
        <f>IF('Récap Individuel Prévision'!$J$15="","",IF('Récap Individuel'!P15='Récap Individuel Prévision'!$J$15,1,""))</f>
        <v/>
      </c>
      <c r="DN14" s="33" t="str">
        <f>IF('Récap Individuel Prévision'!$J$15="","",IF('Récap Individuel'!Q15='Récap Individuel Prévision'!$J$15,1,""))</f>
        <v/>
      </c>
      <c r="DO14" s="33" t="str">
        <f>IF('Récap Individuel Prévision'!$J$15="","",IF('Récap Individuel'!R15='Récap Individuel Prévision'!$J$15,1,""))</f>
        <v/>
      </c>
      <c r="DP14" s="33" t="str">
        <f>IF('Récap Individuel Prévision'!$J$15="","",IF('Récap Individuel'!S15='Récap Individuel Prévision'!$J$15,1,""))</f>
        <v/>
      </c>
    </row>
    <row r="15" spans="1:120" x14ac:dyDescent="0.3">
      <c r="A15">
        <v>13</v>
      </c>
      <c r="B15" t="str">
        <f>IF('Récap Individuel Prévision'!B16="","",'Récap Individuel Prévision'!B16)</f>
        <v/>
      </c>
      <c r="C15" s="33" t="str">
        <f>IF('Récap Individuel Prévision'!$D$16="","",IF('Récap Individuel'!D16='Récap Individuel Prévision'!$D$17,1,""))</f>
        <v/>
      </c>
      <c r="D15" s="33" t="str">
        <f>IF('Récap Individuel Prévision'!$D$16="","",IF('Récap Individuel'!E16='Récap Individuel Prévision'!$D$17,1,""))</f>
        <v/>
      </c>
      <c r="E15" s="33" t="str">
        <f>IF('Récap Individuel Prévision'!$D$16="","",IF('Récap Individuel'!F16='Récap Individuel Prévision'!$D$17,1,""))</f>
        <v/>
      </c>
      <c r="F15" s="33" t="str">
        <f>IF('Récap Individuel Prévision'!$D$16="","",IF('Récap Individuel'!G16='Récap Individuel Prévision'!$D$17,1,""))</f>
        <v/>
      </c>
      <c r="G15" s="33" t="str">
        <f>IF('Récap Individuel Prévision'!$D$16="","",IF('Récap Individuel'!H16='Récap Individuel Prévision'!$D$17,1,""))</f>
        <v/>
      </c>
      <c r="H15" s="33" t="str">
        <f>IF('Récap Individuel Prévision'!$D$16="","",IF('Récap Individuel'!I16='Récap Individuel Prévision'!$D$17,1,""))</f>
        <v/>
      </c>
      <c r="I15" s="33" t="str">
        <f>IF('Récap Individuel Prévision'!$D$16="","",IF('Récap Individuel'!J16='Récap Individuel Prévision'!$D$17,1,""))</f>
        <v/>
      </c>
      <c r="J15" s="33" t="str">
        <f>IF('Récap Individuel Prévision'!$D$16="","",IF('Récap Individuel'!K16='Récap Individuel Prévision'!$D$17,1,""))</f>
        <v/>
      </c>
      <c r="K15" s="33" t="str">
        <f>IF('Récap Individuel Prévision'!$D$16="","",IF('Récap Individuel'!L16='Récap Individuel Prévision'!$D$17,1,""))</f>
        <v/>
      </c>
      <c r="L15" s="33" t="str">
        <f>IF('Récap Individuel Prévision'!$D$16="","",IF('Récap Individuel'!M16='Récap Individuel Prévision'!$D$17,1,""))</f>
        <v/>
      </c>
      <c r="M15" s="33" t="str">
        <f>IF('Récap Individuel Prévision'!$D$16="","",IF('Récap Individuel'!N16='Récap Individuel Prévision'!$D$17,1,""))</f>
        <v/>
      </c>
      <c r="N15" s="33" t="str">
        <f>IF('Récap Individuel Prévision'!$D$16="","",IF('Récap Individuel'!O16='Récap Individuel Prévision'!$D$17,1,""))</f>
        <v/>
      </c>
      <c r="O15" s="33" t="str">
        <f>IF('Récap Individuel Prévision'!$D$16="","",IF('Récap Individuel'!P16='Récap Individuel Prévision'!$D$17,1,""))</f>
        <v/>
      </c>
      <c r="P15" s="33" t="str">
        <f>IF('Récap Individuel Prévision'!$D$16="","",IF('Récap Individuel'!Q16='Récap Individuel Prévision'!$D$17,1,""))</f>
        <v/>
      </c>
      <c r="Q15" s="33" t="str">
        <f>IF('Récap Individuel Prévision'!$D$16="","",IF('Récap Individuel'!R16='Récap Individuel Prévision'!$D$17,1,""))</f>
        <v/>
      </c>
      <c r="R15" s="33" t="str">
        <f>IF('Récap Individuel Prévision'!$D$16="","",IF('Récap Individuel'!S16='Récap Individuel Prévision'!$D$17,1,""))</f>
        <v/>
      </c>
      <c r="T15" s="33" t="str">
        <f>IF('Récap Individuel Prévision'!$E$16="","",IF('Récap Individuel'!D16='Récap Individuel Prévision'!$E$16,1,""))</f>
        <v/>
      </c>
      <c r="U15" s="33" t="str">
        <f>IF('Récap Individuel Prévision'!$E$16="","",IF('Récap Individuel'!E16='Récap Individuel Prévision'!$E$16,1,""))</f>
        <v/>
      </c>
      <c r="V15" s="33" t="str">
        <f>IF('Récap Individuel Prévision'!$E$16="","",IF('Récap Individuel'!F16='Récap Individuel Prévision'!$E$16,1,""))</f>
        <v/>
      </c>
      <c r="W15" s="33" t="str">
        <f>IF('Récap Individuel Prévision'!$E$16="","",IF('Récap Individuel'!G16='Récap Individuel Prévision'!$E$16,1,""))</f>
        <v/>
      </c>
      <c r="X15" s="33" t="str">
        <f>IF('Récap Individuel Prévision'!$E$16="","",IF('Récap Individuel'!H16='Récap Individuel Prévision'!$E$16,1,""))</f>
        <v/>
      </c>
      <c r="Y15" s="33" t="str">
        <f>IF('Récap Individuel Prévision'!$E$16="","",IF('Récap Individuel'!I16='Récap Individuel Prévision'!$E$16,1,""))</f>
        <v/>
      </c>
      <c r="Z15" s="33" t="str">
        <f>IF('Récap Individuel Prévision'!$E$16="","",IF('Récap Individuel'!J16='Récap Individuel Prévision'!$E$16,1,""))</f>
        <v/>
      </c>
      <c r="AA15" s="33" t="str">
        <f>IF('Récap Individuel Prévision'!$E$16="","",IF('Récap Individuel'!K16='Récap Individuel Prévision'!$E$16,1,""))</f>
        <v/>
      </c>
      <c r="AB15" s="33" t="str">
        <f>IF('Récap Individuel Prévision'!$E$16="","",IF('Récap Individuel'!L16='Récap Individuel Prévision'!$E$16,1,""))</f>
        <v/>
      </c>
      <c r="AC15" s="33" t="str">
        <f>IF('Récap Individuel Prévision'!$E$16="","",IF('Récap Individuel'!M16='Récap Individuel Prévision'!$E$16,1,""))</f>
        <v/>
      </c>
      <c r="AD15" s="33" t="str">
        <f>IF('Récap Individuel Prévision'!$E$16="","",IF('Récap Individuel'!N16='Récap Individuel Prévision'!$E$16,1,""))</f>
        <v/>
      </c>
      <c r="AE15" s="33" t="str">
        <f>IF('Récap Individuel Prévision'!$E$16="","",IF('Récap Individuel'!O16='Récap Individuel Prévision'!$E$16,1,""))</f>
        <v/>
      </c>
      <c r="AF15" s="33" t="str">
        <f>IF('Récap Individuel Prévision'!$E$16="","",IF('Récap Individuel'!P16='Récap Individuel Prévision'!$E$16,1,""))</f>
        <v/>
      </c>
      <c r="AG15" s="33" t="str">
        <f>IF('Récap Individuel Prévision'!$E$16="","",IF('Récap Individuel'!Q16='Récap Individuel Prévision'!$E$16,1,""))</f>
        <v/>
      </c>
      <c r="AH15" s="33" t="str">
        <f>IF('Récap Individuel Prévision'!$E$16="","",IF('Récap Individuel'!R16='Récap Individuel Prévision'!$E$16,1,""))</f>
        <v/>
      </c>
      <c r="AI15" s="33" t="str">
        <f>IF('Récap Individuel Prévision'!$E$16="","",IF('Récap Individuel'!S16='Récap Individuel Prévision'!$E$16,1,""))</f>
        <v/>
      </c>
      <c r="AK15" s="33" t="str">
        <f>IF('Récap Individuel Prévision'!$F$16="","",IF('Récap Individuel'!D16='Récap Individuel Prévision'!$F$16,1,""))</f>
        <v/>
      </c>
      <c r="AL15" s="33" t="str">
        <f>IF('Récap Individuel Prévision'!$F$16="","",IF('Récap Individuel'!E16='Récap Individuel Prévision'!$F$16,1,""))</f>
        <v/>
      </c>
      <c r="AM15" s="33" t="str">
        <f>IF('Récap Individuel Prévision'!$F$16="","",IF('Récap Individuel'!F16='Récap Individuel Prévision'!$F$16,1,""))</f>
        <v/>
      </c>
      <c r="AN15" s="33" t="str">
        <f>IF('Récap Individuel Prévision'!$F$16="","",IF('Récap Individuel'!G16='Récap Individuel Prévision'!$F$16,1,""))</f>
        <v/>
      </c>
      <c r="AO15" s="33" t="str">
        <f>IF('Récap Individuel Prévision'!$F$16="","",IF('Récap Individuel'!H16='Récap Individuel Prévision'!$F$16,1,""))</f>
        <v/>
      </c>
      <c r="AP15" s="33" t="str">
        <f>IF('Récap Individuel Prévision'!$F$16="","",IF('Récap Individuel'!I16='Récap Individuel Prévision'!$F$16,1,""))</f>
        <v/>
      </c>
      <c r="AQ15" s="33" t="str">
        <f>IF('Récap Individuel Prévision'!$F$16="","",IF('Récap Individuel'!J16='Récap Individuel Prévision'!$F$16,1,""))</f>
        <v/>
      </c>
      <c r="AR15" s="33" t="str">
        <f>IF('Récap Individuel Prévision'!$F$16="","",IF('Récap Individuel'!K16='Récap Individuel Prévision'!$F$16,1,""))</f>
        <v/>
      </c>
      <c r="AS15" s="33" t="str">
        <f>IF('Récap Individuel Prévision'!$F$16="","",IF('Récap Individuel'!L16='Récap Individuel Prévision'!$F$16,1,""))</f>
        <v/>
      </c>
      <c r="AT15" s="33" t="str">
        <f>IF('Récap Individuel Prévision'!$F$16="","",IF('Récap Individuel'!M16='Récap Individuel Prévision'!$F$16,1,""))</f>
        <v/>
      </c>
      <c r="AU15" s="33" t="str">
        <f>IF('Récap Individuel Prévision'!$F$16="","",IF('Récap Individuel'!N16='Récap Individuel Prévision'!$F$16,1,""))</f>
        <v/>
      </c>
      <c r="AV15" s="33" t="str">
        <f>IF('Récap Individuel Prévision'!$F$16="","",IF('Récap Individuel'!O16='Récap Individuel Prévision'!$F$16,1,""))</f>
        <v/>
      </c>
      <c r="AW15" s="33" t="str">
        <f>IF('Récap Individuel Prévision'!$F$16="","",IF('Récap Individuel'!P16='Récap Individuel Prévision'!$F$16,1,""))</f>
        <v/>
      </c>
      <c r="AX15" s="33" t="str">
        <f>IF('Récap Individuel Prévision'!$F$16="","",IF('Récap Individuel'!Q16='Récap Individuel Prévision'!$F$16,1,""))</f>
        <v/>
      </c>
      <c r="AY15" s="33" t="str">
        <f>IF('Récap Individuel Prévision'!$F$16="","",IF('Récap Individuel'!R16='Récap Individuel Prévision'!$F$16,1,""))</f>
        <v/>
      </c>
      <c r="AZ15" s="33" t="str">
        <f>IF('Récap Individuel Prévision'!$F$16="","",IF('Récap Individuel'!S16='Récap Individuel Prévision'!$F$16,1,""))</f>
        <v/>
      </c>
      <c r="BB15" s="33" t="str">
        <f>IF('Récap Individuel Prévision'!$G$16="","",IF('Récap Individuel'!D16='Récap Individuel Prévision'!$G$16,1,""))</f>
        <v/>
      </c>
      <c r="BC15" s="33" t="str">
        <f>IF('Récap Individuel Prévision'!$G$16="","",IF('Récap Individuel'!E16='Récap Individuel Prévision'!$G$16,1,""))</f>
        <v/>
      </c>
      <c r="BD15" s="33" t="str">
        <f>IF('Récap Individuel Prévision'!$G$16="","",IF('Récap Individuel'!F16='Récap Individuel Prévision'!$G$16,1,""))</f>
        <v/>
      </c>
      <c r="BE15" s="33" t="str">
        <f>IF('Récap Individuel Prévision'!$G$16="","",IF('Récap Individuel'!G16='Récap Individuel Prévision'!$G$16,1,""))</f>
        <v/>
      </c>
      <c r="BF15" s="33" t="str">
        <f>IF('Récap Individuel Prévision'!$G$16="","",IF('Récap Individuel'!H16='Récap Individuel Prévision'!$G$16,1,""))</f>
        <v/>
      </c>
      <c r="BG15" s="33" t="str">
        <f>IF('Récap Individuel Prévision'!$G$16="","",IF('Récap Individuel'!I16='Récap Individuel Prévision'!$G$16,1,""))</f>
        <v/>
      </c>
      <c r="BH15" s="33" t="str">
        <f>IF('Récap Individuel Prévision'!$G$16="","",IF('Récap Individuel'!J16='Récap Individuel Prévision'!$G$16,1,""))</f>
        <v/>
      </c>
      <c r="BI15" s="33" t="str">
        <f>IF('Récap Individuel Prévision'!$G$16="","",IF('Récap Individuel'!K16='Récap Individuel Prévision'!$G$16,1,""))</f>
        <v/>
      </c>
      <c r="BJ15" s="33" t="str">
        <f>IF('Récap Individuel Prévision'!$G$16="","",IF('Récap Individuel'!L16='Récap Individuel Prévision'!$G$16,1,""))</f>
        <v/>
      </c>
      <c r="BK15" s="33" t="str">
        <f>IF('Récap Individuel Prévision'!$G$16="","",IF('Récap Individuel'!M16='Récap Individuel Prévision'!$G$16,1,""))</f>
        <v/>
      </c>
      <c r="BL15" s="33" t="str">
        <f>IF('Récap Individuel Prévision'!$G$16="","",IF('Récap Individuel'!N16='Récap Individuel Prévision'!$G$16,1,""))</f>
        <v/>
      </c>
      <c r="BM15" s="33" t="str">
        <f>IF('Récap Individuel Prévision'!$G$16="","",IF('Récap Individuel'!O16='Récap Individuel Prévision'!$G$16,1,""))</f>
        <v/>
      </c>
      <c r="BN15" s="33" t="str">
        <f>IF('Récap Individuel Prévision'!$G$16="","",IF('Récap Individuel'!P16='Récap Individuel Prévision'!$G$16,1,""))</f>
        <v/>
      </c>
      <c r="BO15" s="33" t="str">
        <f>IF('Récap Individuel Prévision'!$G$16="","",IF('Récap Individuel'!Q16='Récap Individuel Prévision'!$G$16,1,""))</f>
        <v/>
      </c>
      <c r="BP15" s="33" t="str">
        <f>IF('Récap Individuel Prévision'!$G$16="","",IF('Récap Individuel'!R16='Récap Individuel Prévision'!$G$16,1,""))</f>
        <v/>
      </c>
      <c r="BQ15" s="33" t="str">
        <f>IF('Récap Individuel Prévision'!$G$16="","",IF('Récap Individuel'!S16='Récap Individuel Prévision'!$G$16,1,""))</f>
        <v/>
      </c>
      <c r="BS15" s="33" t="str">
        <f>IF('Récap Individuel Prévision'!$H$16="","",IF('Récap Individuel'!D16='Récap Individuel Prévision'!$H$16,1,""))</f>
        <v/>
      </c>
      <c r="BT15" s="33" t="str">
        <f>IF('Récap Individuel Prévision'!$H$16="","",IF('Récap Individuel'!E16='Récap Individuel Prévision'!$H$16,1,""))</f>
        <v/>
      </c>
      <c r="BU15" s="33" t="str">
        <f>IF('Récap Individuel Prévision'!$H$16="","",IF('Récap Individuel'!F16='Récap Individuel Prévision'!$H$16,1,""))</f>
        <v/>
      </c>
      <c r="BV15" s="33" t="str">
        <f>IF('Récap Individuel Prévision'!$H$16="","",IF('Récap Individuel'!G16='Récap Individuel Prévision'!$H$16,1,""))</f>
        <v/>
      </c>
      <c r="BW15" s="33" t="str">
        <f>IF('Récap Individuel Prévision'!$H$16="","",IF('Récap Individuel'!H16='Récap Individuel Prévision'!$H$16,1,""))</f>
        <v/>
      </c>
      <c r="BX15" s="33" t="str">
        <f>IF('Récap Individuel Prévision'!$H$16="","",IF('Récap Individuel'!I16='Récap Individuel Prévision'!$H$16,1,""))</f>
        <v/>
      </c>
      <c r="BY15" s="33" t="str">
        <f>IF('Récap Individuel Prévision'!$H$16="","",IF('Récap Individuel'!J16='Récap Individuel Prévision'!$H$16,1,""))</f>
        <v/>
      </c>
      <c r="BZ15" s="33" t="str">
        <f>IF('Récap Individuel Prévision'!$H$16="","",IF('Récap Individuel'!K16='Récap Individuel Prévision'!$H$16,1,""))</f>
        <v/>
      </c>
      <c r="CA15" s="33" t="str">
        <f>IF('Récap Individuel Prévision'!$H$16="","",IF('Récap Individuel'!L16='Récap Individuel Prévision'!$H$16,1,""))</f>
        <v/>
      </c>
      <c r="CB15" s="33" t="str">
        <f>IF('Récap Individuel Prévision'!$H$16="","",IF('Récap Individuel'!M16='Récap Individuel Prévision'!$H$16,1,""))</f>
        <v/>
      </c>
      <c r="CC15" s="33" t="str">
        <f>IF('Récap Individuel Prévision'!$H$16="","",IF('Récap Individuel'!N16='Récap Individuel Prévision'!$H$16,1,""))</f>
        <v/>
      </c>
      <c r="CD15" s="33" t="str">
        <f>IF('Récap Individuel Prévision'!$H$16="","",IF('Récap Individuel'!O16='Récap Individuel Prévision'!$H$16,1,""))</f>
        <v/>
      </c>
      <c r="CE15" s="33" t="str">
        <f>IF('Récap Individuel Prévision'!$H$16="","",IF('Récap Individuel'!P16='Récap Individuel Prévision'!$H$16,1,""))</f>
        <v/>
      </c>
      <c r="CF15" s="33" t="str">
        <f>IF('Récap Individuel Prévision'!$H$16="","",IF('Récap Individuel'!Q16='Récap Individuel Prévision'!$H$16,1,""))</f>
        <v/>
      </c>
      <c r="CG15" s="33" t="str">
        <f>IF('Récap Individuel Prévision'!$H$16="","",IF('Récap Individuel'!R16='Récap Individuel Prévision'!$H$16,1,""))</f>
        <v/>
      </c>
      <c r="CH15" s="33" t="str">
        <f>IF('Récap Individuel Prévision'!$H$16="","",IF('Récap Individuel'!S16='Récap Individuel Prévision'!$H$16,1,""))</f>
        <v/>
      </c>
      <c r="CJ15" s="33" t="str">
        <f>IF('Récap Individuel Prévision'!$I$16="","",IF('Récap Individuel'!D16='Récap Individuel Prévision'!$I$16,1,""))</f>
        <v/>
      </c>
      <c r="CK15" s="33" t="str">
        <f>IF('Récap Individuel Prévision'!$I$16="","",IF('Récap Individuel'!E16='Récap Individuel Prévision'!$I$16,1,""))</f>
        <v/>
      </c>
      <c r="CL15" s="33" t="str">
        <f>IF('Récap Individuel Prévision'!$I$16="","",IF('Récap Individuel'!F16='Récap Individuel Prévision'!$I$16,1,""))</f>
        <v/>
      </c>
      <c r="CM15" s="33" t="str">
        <f>IF('Récap Individuel Prévision'!$I$16="","",IF('Récap Individuel'!G16='Récap Individuel Prévision'!$I$16,1,""))</f>
        <v/>
      </c>
      <c r="CN15" s="33" t="str">
        <f>IF('Récap Individuel Prévision'!$I$16="","",IF('Récap Individuel'!H16='Récap Individuel Prévision'!$I$16,1,""))</f>
        <v/>
      </c>
      <c r="CO15" s="33" t="str">
        <f>IF('Récap Individuel Prévision'!$I$16="","",IF('Récap Individuel'!I16='Récap Individuel Prévision'!$I$16,1,""))</f>
        <v/>
      </c>
      <c r="CP15" s="33" t="str">
        <f>IF('Récap Individuel Prévision'!$I$16="","",IF('Récap Individuel'!J16='Récap Individuel Prévision'!$I$16,1,""))</f>
        <v/>
      </c>
      <c r="CQ15" s="33" t="str">
        <f>IF('Récap Individuel Prévision'!$I$16="","",IF('Récap Individuel'!K16='Récap Individuel Prévision'!$I$16,1,""))</f>
        <v/>
      </c>
      <c r="CR15" s="33" t="str">
        <f>IF('Récap Individuel Prévision'!$I$16="","",IF('Récap Individuel'!L16='Récap Individuel Prévision'!$I$16,1,""))</f>
        <v/>
      </c>
      <c r="CS15" s="33" t="str">
        <f>IF('Récap Individuel Prévision'!$I$16="","",IF('Récap Individuel'!M16='Récap Individuel Prévision'!$I$16,1,""))</f>
        <v/>
      </c>
      <c r="CT15" s="33" t="str">
        <f>IF('Récap Individuel Prévision'!$I$16="","",IF('Récap Individuel'!N16='Récap Individuel Prévision'!$I$16,1,""))</f>
        <v/>
      </c>
      <c r="CU15" s="33" t="str">
        <f>IF('Récap Individuel Prévision'!$I$16="","",IF('Récap Individuel'!O16='Récap Individuel Prévision'!$I$16,1,""))</f>
        <v/>
      </c>
      <c r="CV15" s="33" t="str">
        <f>IF('Récap Individuel Prévision'!$I$16="","",IF('Récap Individuel'!P16='Récap Individuel Prévision'!$I$16,1,""))</f>
        <v/>
      </c>
      <c r="CW15" s="33" t="str">
        <f>IF('Récap Individuel Prévision'!$I$16="","",IF('Récap Individuel'!Q16='Récap Individuel Prévision'!$I$16,1,""))</f>
        <v/>
      </c>
      <c r="CX15" s="33" t="str">
        <f>IF('Récap Individuel Prévision'!$I$16="","",IF('Récap Individuel'!R16='Récap Individuel Prévision'!$I$16,1,""))</f>
        <v/>
      </c>
      <c r="CY15" s="33" t="str">
        <f>IF('Récap Individuel Prévision'!$I$16="","",IF('Récap Individuel'!S16='Récap Individuel Prévision'!$I$16,1,""))</f>
        <v/>
      </c>
      <c r="DA15" s="33" t="str">
        <f>IF('Récap Individuel Prévision'!$J$16="","",IF('Récap Individuel'!D16='Récap Individuel Prévision'!$J$16,1,""))</f>
        <v/>
      </c>
      <c r="DB15" s="33" t="str">
        <f>IF('Récap Individuel Prévision'!$J$16="","",IF('Récap Individuel'!E16='Récap Individuel Prévision'!$J$16,1,""))</f>
        <v/>
      </c>
      <c r="DC15" s="33" t="str">
        <f>IF('Récap Individuel Prévision'!$J$16="","",IF('Récap Individuel'!F16='Récap Individuel Prévision'!$J$16,1,""))</f>
        <v/>
      </c>
      <c r="DD15" s="33" t="str">
        <f>IF('Récap Individuel Prévision'!$J$16="","",IF('Récap Individuel'!G16='Récap Individuel Prévision'!$J$16,1,""))</f>
        <v/>
      </c>
      <c r="DE15" s="33" t="str">
        <f>IF('Récap Individuel Prévision'!$J$16="","",IF('Récap Individuel'!H16='Récap Individuel Prévision'!$J$16,1,""))</f>
        <v/>
      </c>
      <c r="DF15" s="33" t="str">
        <f>IF('Récap Individuel Prévision'!$J$16="","",IF('Récap Individuel'!I16='Récap Individuel Prévision'!$J$16,1,""))</f>
        <v/>
      </c>
      <c r="DG15" s="33" t="str">
        <f>IF('Récap Individuel Prévision'!$J$16="","",IF('Récap Individuel'!J16='Récap Individuel Prévision'!$J$16,1,""))</f>
        <v/>
      </c>
      <c r="DH15" s="33" t="str">
        <f>IF('Récap Individuel Prévision'!$J$16="","",IF('Récap Individuel'!K16='Récap Individuel Prévision'!$J$16,1,""))</f>
        <v/>
      </c>
      <c r="DI15" s="33" t="str">
        <f>IF('Récap Individuel Prévision'!$J$16="","",IF('Récap Individuel'!L16='Récap Individuel Prévision'!$J$16,1,""))</f>
        <v/>
      </c>
      <c r="DJ15" s="33" t="str">
        <f>IF('Récap Individuel Prévision'!$J$16="","",IF('Récap Individuel'!M16='Récap Individuel Prévision'!$J$16,1,""))</f>
        <v/>
      </c>
      <c r="DK15" s="33" t="str">
        <f>IF('Récap Individuel Prévision'!$J$16="","",IF('Récap Individuel'!N16='Récap Individuel Prévision'!$J$16,1,""))</f>
        <v/>
      </c>
      <c r="DL15" s="33" t="str">
        <f>IF('Récap Individuel Prévision'!$J$16="","",IF('Récap Individuel'!O16='Récap Individuel Prévision'!$J$16,1,""))</f>
        <v/>
      </c>
      <c r="DM15" s="33" t="str">
        <f>IF('Récap Individuel Prévision'!$J$16="","",IF('Récap Individuel'!P16='Récap Individuel Prévision'!$J$16,1,""))</f>
        <v/>
      </c>
      <c r="DN15" s="33" t="str">
        <f>IF('Récap Individuel Prévision'!$J$16="","",IF('Récap Individuel'!Q16='Récap Individuel Prévision'!$J$16,1,""))</f>
        <v/>
      </c>
      <c r="DO15" s="33" t="str">
        <f>IF('Récap Individuel Prévision'!$J$16="","",IF('Récap Individuel'!R16='Récap Individuel Prévision'!$J$16,1,""))</f>
        <v/>
      </c>
      <c r="DP15" s="33" t="str">
        <f>IF('Récap Individuel Prévision'!$J$16="","",IF('Récap Individuel'!S16='Récap Individuel Prévision'!$J$16,1,""))</f>
        <v/>
      </c>
    </row>
    <row r="16" spans="1:120" x14ac:dyDescent="0.3">
      <c r="A16">
        <v>14</v>
      </c>
      <c r="B16" t="str">
        <f>IF('Récap Individuel Prévision'!B17="","",'Récap Individuel Prévision'!B17)</f>
        <v/>
      </c>
      <c r="C16" s="33" t="str">
        <f>IF('Récap Individuel Prévision'!$D$17="","",IF('Récap Individuel'!D17='Récap Individuel Prévision'!$D$17,1,""))</f>
        <v/>
      </c>
      <c r="D16" s="33" t="str">
        <f>IF('Récap Individuel Prévision'!$D$17="","",IF('Récap Individuel'!E17='Récap Individuel Prévision'!$D$17,1,""))</f>
        <v/>
      </c>
      <c r="E16" s="33" t="str">
        <f>IF('Récap Individuel Prévision'!$D$17="","",IF('Récap Individuel'!F17='Récap Individuel Prévision'!$D$17,1,""))</f>
        <v/>
      </c>
      <c r="F16" s="33" t="str">
        <f>IF('Récap Individuel Prévision'!$D$17="","",IF('Récap Individuel'!G17='Récap Individuel Prévision'!$D$17,1,""))</f>
        <v/>
      </c>
      <c r="G16" s="33" t="str">
        <f>IF('Récap Individuel Prévision'!$D$17="","",IF('Récap Individuel'!H17='Récap Individuel Prévision'!$D$17,1,""))</f>
        <v/>
      </c>
      <c r="H16" s="33" t="str">
        <f>IF('Récap Individuel Prévision'!$D$17="","",IF('Récap Individuel'!I17='Récap Individuel Prévision'!$D$17,1,""))</f>
        <v/>
      </c>
      <c r="I16" s="33" t="str">
        <f>IF('Récap Individuel Prévision'!$D$17="","",IF('Récap Individuel'!J17='Récap Individuel Prévision'!$D$17,1,""))</f>
        <v/>
      </c>
      <c r="J16" s="33" t="str">
        <f>IF('Récap Individuel Prévision'!$D$17="","",IF('Récap Individuel'!K17='Récap Individuel Prévision'!$D$17,1,""))</f>
        <v/>
      </c>
      <c r="K16" s="33" t="str">
        <f>IF('Récap Individuel Prévision'!$D$17="","",IF('Récap Individuel'!L17='Récap Individuel Prévision'!$D$17,1,""))</f>
        <v/>
      </c>
      <c r="L16" s="33" t="str">
        <f>IF('Récap Individuel Prévision'!$D$17="","",IF('Récap Individuel'!M17='Récap Individuel Prévision'!$D$17,1,""))</f>
        <v/>
      </c>
      <c r="M16" s="33" t="str">
        <f>IF('Récap Individuel Prévision'!$D$17="","",IF('Récap Individuel'!N17='Récap Individuel Prévision'!$D$17,1,""))</f>
        <v/>
      </c>
      <c r="N16" s="33" t="str">
        <f>IF('Récap Individuel Prévision'!$D$17="","",IF('Récap Individuel'!O17='Récap Individuel Prévision'!$D$17,1,""))</f>
        <v/>
      </c>
      <c r="O16" s="33" t="str">
        <f>IF('Récap Individuel Prévision'!$D$17="","",IF('Récap Individuel'!P17='Récap Individuel Prévision'!$D$17,1,""))</f>
        <v/>
      </c>
      <c r="P16" s="33" t="str">
        <f>IF('Récap Individuel Prévision'!$D$17="","",IF('Récap Individuel'!Q17='Récap Individuel Prévision'!$D$17,1,""))</f>
        <v/>
      </c>
      <c r="Q16" s="33" t="str">
        <f>IF('Récap Individuel Prévision'!$D$17="","",IF('Récap Individuel'!R17='Récap Individuel Prévision'!$D$17,1,""))</f>
        <v/>
      </c>
      <c r="R16" s="33" t="str">
        <f>IF('Récap Individuel Prévision'!$D$17="","",IF('Récap Individuel'!S17='Récap Individuel Prévision'!$D$17,1,""))</f>
        <v/>
      </c>
      <c r="T16" s="33" t="str">
        <f>IF('Récap Individuel Prévision'!$E$17="","",IF('Récap Individuel'!D17='Récap Individuel Prévision'!$E$17,1,""))</f>
        <v/>
      </c>
      <c r="U16" s="33" t="str">
        <f>IF('Récap Individuel Prévision'!$E$17="","",IF('Récap Individuel'!E17='Récap Individuel Prévision'!$E$17,1,""))</f>
        <v/>
      </c>
      <c r="V16" s="33" t="str">
        <f>IF('Récap Individuel Prévision'!$E$17="","",IF('Récap Individuel'!F17='Récap Individuel Prévision'!$E$17,1,""))</f>
        <v/>
      </c>
      <c r="W16" s="33" t="str">
        <f>IF('Récap Individuel Prévision'!$E$17="","",IF('Récap Individuel'!G17='Récap Individuel Prévision'!$E$17,1,""))</f>
        <v/>
      </c>
      <c r="X16" s="33" t="str">
        <f>IF('Récap Individuel Prévision'!$E$17="","",IF('Récap Individuel'!H17='Récap Individuel Prévision'!$E$17,1,""))</f>
        <v/>
      </c>
      <c r="Y16" s="33" t="str">
        <f>IF('Récap Individuel Prévision'!$E$17="","",IF('Récap Individuel'!I17='Récap Individuel Prévision'!$E$17,1,""))</f>
        <v/>
      </c>
      <c r="Z16" s="33" t="str">
        <f>IF('Récap Individuel Prévision'!$E$17="","",IF('Récap Individuel'!J17='Récap Individuel Prévision'!$E$17,1,""))</f>
        <v/>
      </c>
      <c r="AA16" s="33" t="str">
        <f>IF('Récap Individuel Prévision'!$E$17="","",IF('Récap Individuel'!K17='Récap Individuel Prévision'!$E$17,1,""))</f>
        <v/>
      </c>
      <c r="AB16" s="33" t="str">
        <f>IF('Récap Individuel Prévision'!$E$17="","",IF('Récap Individuel'!L17='Récap Individuel Prévision'!$E$17,1,""))</f>
        <v/>
      </c>
      <c r="AC16" s="33" t="str">
        <f>IF('Récap Individuel Prévision'!$E$17="","",IF('Récap Individuel'!M17='Récap Individuel Prévision'!$E$17,1,""))</f>
        <v/>
      </c>
      <c r="AD16" s="33" t="str">
        <f>IF('Récap Individuel Prévision'!$E$17="","",IF('Récap Individuel'!N17='Récap Individuel Prévision'!$E$17,1,""))</f>
        <v/>
      </c>
      <c r="AE16" s="33" t="str">
        <f>IF('Récap Individuel Prévision'!$E$17="","",IF('Récap Individuel'!O17='Récap Individuel Prévision'!$E$17,1,""))</f>
        <v/>
      </c>
      <c r="AF16" s="33" t="str">
        <f>IF('Récap Individuel Prévision'!$E$17="","",IF('Récap Individuel'!P17='Récap Individuel Prévision'!$E$17,1,""))</f>
        <v/>
      </c>
      <c r="AG16" s="33" t="str">
        <f>IF('Récap Individuel Prévision'!$E$17="","",IF('Récap Individuel'!Q17='Récap Individuel Prévision'!$E$17,1,""))</f>
        <v/>
      </c>
      <c r="AH16" s="33" t="str">
        <f>IF('Récap Individuel Prévision'!$E$17="","",IF('Récap Individuel'!R17='Récap Individuel Prévision'!$E$17,1,""))</f>
        <v/>
      </c>
      <c r="AI16" s="33" t="str">
        <f>IF('Récap Individuel Prévision'!$E$17="","",IF('Récap Individuel'!S17='Récap Individuel Prévision'!$E$17,1,""))</f>
        <v/>
      </c>
      <c r="AK16" s="33" t="str">
        <f>IF('Récap Individuel Prévision'!$F$17="","",IF('Récap Individuel'!D17='Récap Individuel Prévision'!$F$17,1,""))</f>
        <v/>
      </c>
      <c r="AL16" s="33" t="str">
        <f>IF('Récap Individuel Prévision'!$F$17="","",IF('Récap Individuel'!E17='Récap Individuel Prévision'!$F$17,1,""))</f>
        <v/>
      </c>
      <c r="AM16" s="33" t="str">
        <f>IF('Récap Individuel Prévision'!$F$17="","",IF('Récap Individuel'!F17='Récap Individuel Prévision'!$F$17,1,""))</f>
        <v/>
      </c>
      <c r="AN16" s="33" t="str">
        <f>IF('Récap Individuel Prévision'!$F$17="","",IF('Récap Individuel'!G17='Récap Individuel Prévision'!$F$17,1,""))</f>
        <v/>
      </c>
      <c r="AO16" s="33" t="str">
        <f>IF('Récap Individuel Prévision'!$F$17="","",IF('Récap Individuel'!H17='Récap Individuel Prévision'!$F$17,1,""))</f>
        <v/>
      </c>
      <c r="AP16" s="33" t="str">
        <f>IF('Récap Individuel Prévision'!$F$17="","",IF('Récap Individuel'!I17='Récap Individuel Prévision'!$F$17,1,""))</f>
        <v/>
      </c>
      <c r="AQ16" s="33" t="str">
        <f>IF('Récap Individuel Prévision'!$F$17="","",IF('Récap Individuel'!J17='Récap Individuel Prévision'!$F$17,1,""))</f>
        <v/>
      </c>
      <c r="AR16" s="33" t="str">
        <f>IF('Récap Individuel Prévision'!$F$17="","",IF('Récap Individuel'!K17='Récap Individuel Prévision'!$F$17,1,""))</f>
        <v/>
      </c>
      <c r="AS16" s="33" t="str">
        <f>IF('Récap Individuel Prévision'!$F$17="","",IF('Récap Individuel'!L17='Récap Individuel Prévision'!$F$17,1,""))</f>
        <v/>
      </c>
      <c r="AT16" s="33" t="str">
        <f>IF('Récap Individuel Prévision'!$F$17="","",IF('Récap Individuel'!M17='Récap Individuel Prévision'!$F$17,1,""))</f>
        <v/>
      </c>
      <c r="AU16" s="33" t="str">
        <f>IF('Récap Individuel Prévision'!$F$17="","",IF('Récap Individuel'!N17='Récap Individuel Prévision'!$F$17,1,""))</f>
        <v/>
      </c>
      <c r="AV16" s="33" t="str">
        <f>IF('Récap Individuel Prévision'!$F$17="","",IF('Récap Individuel'!O17='Récap Individuel Prévision'!$F$17,1,""))</f>
        <v/>
      </c>
      <c r="AW16" s="33" t="str">
        <f>IF('Récap Individuel Prévision'!$F$17="","",IF('Récap Individuel'!P17='Récap Individuel Prévision'!$F$17,1,""))</f>
        <v/>
      </c>
      <c r="AX16" s="33" t="str">
        <f>IF('Récap Individuel Prévision'!$F$17="","",IF('Récap Individuel'!Q17='Récap Individuel Prévision'!$F$17,1,""))</f>
        <v/>
      </c>
      <c r="AY16" s="33" t="str">
        <f>IF('Récap Individuel Prévision'!$F$17="","",IF('Récap Individuel'!R17='Récap Individuel Prévision'!$F$17,1,""))</f>
        <v/>
      </c>
      <c r="AZ16" s="33" t="str">
        <f>IF('Récap Individuel Prévision'!$F$17="","",IF('Récap Individuel'!S17='Récap Individuel Prévision'!$F$17,1,""))</f>
        <v/>
      </c>
      <c r="BB16" s="33" t="str">
        <f>IF('Récap Individuel Prévision'!$G$17="","",IF('Récap Individuel'!D17='Récap Individuel Prévision'!$G$17,1,""))</f>
        <v/>
      </c>
      <c r="BC16" s="33" t="str">
        <f>IF('Récap Individuel Prévision'!$G$17="","",IF('Récap Individuel'!E17='Récap Individuel Prévision'!$G$17,1,""))</f>
        <v/>
      </c>
      <c r="BD16" s="33" t="str">
        <f>IF('Récap Individuel Prévision'!$G$17="","",IF('Récap Individuel'!F17='Récap Individuel Prévision'!$G$17,1,""))</f>
        <v/>
      </c>
      <c r="BE16" s="33" t="str">
        <f>IF('Récap Individuel Prévision'!$G$17="","",IF('Récap Individuel'!G17='Récap Individuel Prévision'!$G$17,1,""))</f>
        <v/>
      </c>
      <c r="BF16" s="33" t="str">
        <f>IF('Récap Individuel Prévision'!$G$17="","",IF('Récap Individuel'!H17='Récap Individuel Prévision'!$G$17,1,""))</f>
        <v/>
      </c>
      <c r="BG16" s="33" t="str">
        <f>IF('Récap Individuel Prévision'!$G$17="","",IF('Récap Individuel'!I17='Récap Individuel Prévision'!$G$17,1,""))</f>
        <v/>
      </c>
      <c r="BH16" s="33" t="str">
        <f>IF('Récap Individuel Prévision'!$G$17="","",IF('Récap Individuel'!J17='Récap Individuel Prévision'!$G$17,1,""))</f>
        <v/>
      </c>
      <c r="BI16" s="33" t="str">
        <f>IF('Récap Individuel Prévision'!$G$17="","",IF('Récap Individuel'!K17='Récap Individuel Prévision'!$G$17,1,""))</f>
        <v/>
      </c>
      <c r="BJ16" s="33" t="str">
        <f>IF('Récap Individuel Prévision'!$G$17="","",IF('Récap Individuel'!L17='Récap Individuel Prévision'!$G$17,1,""))</f>
        <v/>
      </c>
      <c r="BK16" s="33" t="str">
        <f>IF('Récap Individuel Prévision'!$G$17="","",IF('Récap Individuel'!M17='Récap Individuel Prévision'!$G$17,1,""))</f>
        <v/>
      </c>
      <c r="BL16" s="33" t="str">
        <f>IF('Récap Individuel Prévision'!$G$17="","",IF('Récap Individuel'!N17='Récap Individuel Prévision'!$G$17,1,""))</f>
        <v/>
      </c>
      <c r="BM16" s="33" t="str">
        <f>IF('Récap Individuel Prévision'!$G$17="","",IF('Récap Individuel'!O17='Récap Individuel Prévision'!$G$17,1,""))</f>
        <v/>
      </c>
      <c r="BN16" s="33" t="str">
        <f>IF('Récap Individuel Prévision'!$G$17="","",IF('Récap Individuel'!P17='Récap Individuel Prévision'!$G$17,1,""))</f>
        <v/>
      </c>
      <c r="BO16" s="33" t="str">
        <f>IF('Récap Individuel Prévision'!$G$17="","",IF('Récap Individuel'!Q17='Récap Individuel Prévision'!$G$17,1,""))</f>
        <v/>
      </c>
      <c r="BP16" s="33" t="str">
        <f>IF('Récap Individuel Prévision'!$G$17="","",IF('Récap Individuel'!R17='Récap Individuel Prévision'!$G$17,1,""))</f>
        <v/>
      </c>
      <c r="BQ16" s="33" t="str">
        <f>IF('Récap Individuel Prévision'!$G$17="","",IF('Récap Individuel'!S17='Récap Individuel Prévision'!$G$17,1,""))</f>
        <v/>
      </c>
      <c r="BS16" s="33" t="str">
        <f>IF('Récap Individuel Prévision'!$H$17="","",IF('Récap Individuel'!D17='Récap Individuel Prévision'!$H$17,1,""))</f>
        <v/>
      </c>
      <c r="BT16" s="33" t="str">
        <f>IF('Récap Individuel Prévision'!$H$17="","",IF('Récap Individuel'!E17='Récap Individuel Prévision'!$H$17,1,""))</f>
        <v/>
      </c>
      <c r="BU16" s="33" t="str">
        <f>IF('Récap Individuel Prévision'!$H$17="","",IF('Récap Individuel'!F17='Récap Individuel Prévision'!$H$17,1,""))</f>
        <v/>
      </c>
      <c r="BV16" s="33" t="str">
        <f>IF('Récap Individuel Prévision'!$H$17="","",IF('Récap Individuel'!G17='Récap Individuel Prévision'!$H$17,1,""))</f>
        <v/>
      </c>
      <c r="BW16" s="33" t="str">
        <f>IF('Récap Individuel Prévision'!$H$17="","",IF('Récap Individuel'!H17='Récap Individuel Prévision'!$H$17,1,""))</f>
        <v/>
      </c>
      <c r="BX16" s="33" t="str">
        <f>IF('Récap Individuel Prévision'!$H$17="","",IF('Récap Individuel'!I17='Récap Individuel Prévision'!$H$17,1,""))</f>
        <v/>
      </c>
      <c r="BY16" s="33" t="str">
        <f>IF('Récap Individuel Prévision'!$H$17="","",IF('Récap Individuel'!J17='Récap Individuel Prévision'!$H$17,1,""))</f>
        <v/>
      </c>
      <c r="BZ16" s="33" t="str">
        <f>IF('Récap Individuel Prévision'!$H$17="","",IF('Récap Individuel'!K17='Récap Individuel Prévision'!$H$17,1,""))</f>
        <v/>
      </c>
      <c r="CA16" s="33" t="str">
        <f>IF('Récap Individuel Prévision'!$H$17="","",IF('Récap Individuel'!L17='Récap Individuel Prévision'!$H$17,1,""))</f>
        <v/>
      </c>
      <c r="CB16" s="33" t="str">
        <f>IF('Récap Individuel Prévision'!$H$17="","",IF('Récap Individuel'!M17='Récap Individuel Prévision'!$H$17,1,""))</f>
        <v/>
      </c>
      <c r="CC16" s="33" t="str">
        <f>IF('Récap Individuel Prévision'!$H$17="","",IF('Récap Individuel'!N17='Récap Individuel Prévision'!$H$17,1,""))</f>
        <v/>
      </c>
      <c r="CD16" s="33" t="str">
        <f>IF('Récap Individuel Prévision'!$H$17="","",IF('Récap Individuel'!O17='Récap Individuel Prévision'!$H$17,1,""))</f>
        <v/>
      </c>
      <c r="CE16" s="33" t="str">
        <f>IF('Récap Individuel Prévision'!$H$17="","",IF('Récap Individuel'!P17='Récap Individuel Prévision'!$H$17,1,""))</f>
        <v/>
      </c>
      <c r="CF16" s="33" t="str">
        <f>IF('Récap Individuel Prévision'!$H$17="","",IF('Récap Individuel'!Q17='Récap Individuel Prévision'!$H$17,1,""))</f>
        <v/>
      </c>
      <c r="CG16" s="33" t="str">
        <f>IF('Récap Individuel Prévision'!$H$17="","",IF('Récap Individuel'!R17='Récap Individuel Prévision'!$H$17,1,""))</f>
        <v/>
      </c>
      <c r="CH16" s="33" t="str">
        <f>IF('Récap Individuel Prévision'!$H$17="","",IF('Récap Individuel'!S17='Récap Individuel Prévision'!$H$17,1,""))</f>
        <v/>
      </c>
      <c r="CJ16" s="33" t="str">
        <f>IF('Récap Individuel Prévision'!$I$17="","",IF('Récap Individuel'!D17='Récap Individuel Prévision'!$I$17,1,""))</f>
        <v/>
      </c>
      <c r="CK16" s="33" t="str">
        <f>IF('Récap Individuel Prévision'!$I$17="","",IF('Récap Individuel'!E17='Récap Individuel Prévision'!$I$17,1,""))</f>
        <v/>
      </c>
      <c r="CL16" s="33" t="str">
        <f>IF('Récap Individuel Prévision'!$I$17="","",IF('Récap Individuel'!F17='Récap Individuel Prévision'!$I$17,1,""))</f>
        <v/>
      </c>
      <c r="CM16" s="33" t="str">
        <f>IF('Récap Individuel Prévision'!$I$17="","",IF('Récap Individuel'!G17='Récap Individuel Prévision'!$I$17,1,""))</f>
        <v/>
      </c>
      <c r="CN16" s="33" t="str">
        <f>IF('Récap Individuel Prévision'!$I$17="","",IF('Récap Individuel'!H17='Récap Individuel Prévision'!$I$17,1,""))</f>
        <v/>
      </c>
      <c r="CO16" s="33" t="str">
        <f>IF('Récap Individuel Prévision'!$I$17="","",IF('Récap Individuel'!I17='Récap Individuel Prévision'!$I$17,1,""))</f>
        <v/>
      </c>
      <c r="CP16" s="33" t="str">
        <f>IF('Récap Individuel Prévision'!$I$17="","",IF('Récap Individuel'!J17='Récap Individuel Prévision'!$I$17,1,""))</f>
        <v/>
      </c>
      <c r="CQ16" s="33" t="str">
        <f>IF('Récap Individuel Prévision'!$I$17="","",IF('Récap Individuel'!K17='Récap Individuel Prévision'!$I$17,1,""))</f>
        <v/>
      </c>
      <c r="CR16" s="33" t="str">
        <f>IF('Récap Individuel Prévision'!$I$17="","",IF('Récap Individuel'!L17='Récap Individuel Prévision'!$I$17,1,""))</f>
        <v/>
      </c>
      <c r="CS16" s="33" t="str">
        <f>IF('Récap Individuel Prévision'!$I$17="","",IF('Récap Individuel'!M17='Récap Individuel Prévision'!$I$17,1,""))</f>
        <v/>
      </c>
      <c r="CT16" s="33" t="str">
        <f>IF('Récap Individuel Prévision'!$I$17="","",IF('Récap Individuel'!N17='Récap Individuel Prévision'!$I$17,1,""))</f>
        <v/>
      </c>
      <c r="CU16" s="33" t="str">
        <f>IF('Récap Individuel Prévision'!$I$17="","",IF('Récap Individuel'!O17='Récap Individuel Prévision'!$I$17,1,""))</f>
        <v/>
      </c>
      <c r="CV16" s="33" t="str">
        <f>IF('Récap Individuel Prévision'!$I$17="","",IF('Récap Individuel'!P17='Récap Individuel Prévision'!$I$17,1,""))</f>
        <v/>
      </c>
      <c r="CW16" s="33" t="str">
        <f>IF('Récap Individuel Prévision'!$I$17="","",IF('Récap Individuel'!Q17='Récap Individuel Prévision'!$I$17,1,""))</f>
        <v/>
      </c>
      <c r="CX16" s="33" t="str">
        <f>IF('Récap Individuel Prévision'!$I$17="","",IF('Récap Individuel'!R17='Récap Individuel Prévision'!$I$17,1,""))</f>
        <v/>
      </c>
      <c r="CY16" s="33" t="str">
        <f>IF('Récap Individuel Prévision'!$I$17="","",IF('Récap Individuel'!S17='Récap Individuel Prévision'!$I$17,1,""))</f>
        <v/>
      </c>
      <c r="DA16" s="33" t="str">
        <f>IF('Récap Individuel Prévision'!$J$17="","",IF('Récap Individuel'!D17='Récap Individuel Prévision'!$J$17,1,""))</f>
        <v/>
      </c>
      <c r="DB16" s="33" t="str">
        <f>IF('Récap Individuel Prévision'!$J$17="","",IF('Récap Individuel'!E17='Récap Individuel Prévision'!$J$17,1,""))</f>
        <v/>
      </c>
      <c r="DC16" s="33" t="str">
        <f>IF('Récap Individuel Prévision'!$J$17="","",IF('Récap Individuel'!F17='Récap Individuel Prévision'!$J$17,1,""))</f>
        <v/>
      </c>
      <c r="DD16" s="33" t="str">
        <f>IF('Récap Individuel Prévision'!$J$17="","",IF('Récap Individuel'!G17='Récap Individuel Prévision'!$J$17,1,""))</f>
        <v/>
      </c>
      <c r="DE16" s="33" t="str">
        <f>IF('Récap Individuel Prévision'!$J$17="","",IF('Récap Individuel'!H17='Récap Individuel Prévision'!$J$17,1,""))</f>
        <v/>
      </c>
      <c r="DF16" s="33" t="str">
        <f>IF('Récap Individuel Prévision'!$J$17="","",IF('Récap Individuel'!I17='Récap Individuel Prévision'!$J$17,1,""))</f>
        <v/>
      </c>
      <c r="DG16" s="33" t="str">
        <f>IF('Récap Individuel Prévision'!$J$17="","",IF('Récap Individuel'!J17='Récap Individuel Prévision'!$J$17,1,""))</f>
        <v/>
      </c>
      <c r="DH16" s="33" t="str">
        <f>IF('Récap Individuel Prévision'!$J$17="","",IF('Récap Individuel'!K17='Récap Individuel Prévision'!$J$17,1,""))</f>
        <v/>
      </c>
      <c r="DI16" s="33" t="str">
        <f>IF('Récap Individuel Prévision'!$J$17="","",IF('Récap Individuel'!L17='Récap Individuel Prévision'!$J$17,1,""))</f>
        <v/>
      </c>
      <c r="DJ16" s="33" t="str">
        <f>IF('Récap Individuel Prévision'!$J$17="","",IF('Récap Individuel'!M17='Récap Individuel Prévision'!$J$17,1,""))</f>
        <v/>
      </c>
      <c r="DK16" s="33" t="str">
        <f>IF('Récap Individuel Prévision'!$J$17="","",IF('Récap Individuel'!N17='Récap Individuel Prévision'!$J$17,1,""))</f>
        <v/>
      </c>
      <c r="DL16" s="33" t="str">
        <f>IF('Récap Individuel Prévision'!$J$17="","",IF('Récap Individuel'!O17='Récap Individuel Prévision'!$J$17,1,""))</f>
        <v/>
      </c>
      <c r="DM16" s="33" t="str">
        <f>IF('Récap Individuel Prévision'!$J$17="","",IF('Récap Individuel'!P17='Récap Individuel Prévision'!$J$17,1,""))</f>
        <v/>
      </c>
      <c r="DN16" s="33" t="str">
        <f>IF('Récap Individuel Prévision'!$J$17="","",IF('Récap Individuel'!Q17='Récap Individuel Prévision'!$J$17,1,""))</f>
        <v/>
      </c>
      <c r="DO16" s="33" t="str">
        <f>IF('Récap Individuel Prévision'!$J$17="","",IF('Récap Individuel'!R17='Récap Individuel Prévision'!$J$17,1,""))</f>
        <v/>
      </c>
      <c r="DP16" s="33" t="str">
        <f>IF('Récap Individuel Prévision'!$J$17="","",IF('Récap Individuel'!S17='Récap Individuel Prévision'!$J$17,1,""))</f>
        <v/>
      </c>
    </row>
    <row r="17" spans="1:120" x14ac:dyDescent="0.3">
      <c r="A17">
        <v>15</v>
      </c>
      <c r="B17" t="str">
        <f>IF('Récap Individuel Prévision'!B18="","",'Récap Individuel Prévision'!B18)</f>
        <v/>
      </c>
      <c r="C17" s="33" t="str">
        <f>IF('Récap Individuel Prévision'!$D$18="","",IF('Récap Individuel'!D18='Récap Individuel Prévision'!$D$18,1,""))</f>
        <v/>
      </c>
      <c r="D17" s="33" t="str">
        <f>IF('Récap Individuel Prévision'!$D$18="","",IF('Récap Individuel'!E18='Récap Individuel Prévision'!$D$18,1,""))</f>
        <v/>
      </c>
      <c r="E17" s="33" t="str">
        <f>IF('Récap Individuel Prévision'!$D$18="","",IF('Récap Individuel'!F18='Récap Individuel Prévision'!$D$18,1,""))</f>
        <v/>
      </c>
      <c r="F17" s="33" t="str">
        <f>IF('Récap Individuel Prévision'!$D$18="","",IF('Récap Individuel'!G18='Récap Individuel Prévision'!$D$18,1,""))</f>
        <v/>
      </c>
      <c r="G17" s="33" t="str">
        <f>IF('Récap Individuel Prévision'!$D$18="","",IF('Récap Individuel'!H18='Récap Individuel Prévision'!$D$18,1,""))</f>
        <v/>
      </c>
      <c r="H17" s="33" t="str">
        <f>IF('Récap Individuel Prévision'!$D$18="","",IF('Récap Individuel'!I18='Récap Individuel Prévision'!$D$18,1,""))</f>
        <v/>
      </c>
      <c r="I17" s="33" t="str">
        <f>IF('Récap Individuel Prévision'!$D$18="","",IF('Récap Individuel'!J18='Récap Individuel Prévision'!$D$18,1,""))</f>
        <v/>
      </c>
      <c r="J17" s="33" t="str">
        <f>IF('Récap Individuel Prévision'!$D$18="","",IF('Récap Individuel'!K18='Récap Individuel Prévision'!$D$18,1,""))</f>
        <v/>
      </c>
      <c r="K17" s="33" t="str">
        <f>IF('Récap Individuel Prévision'!$D$18="","",IF('Récap Individuel'!L18='Récap Individuel Prévision'!$D$18,1,""))</f>
        <v/>
      </c>
      <c r="L17" s="33" t="str">
        <f>IF('Récap Individuel Prévision'!$D$18="","",IF('Récap Individuel'!M18='Récap Individuel Prévision'!$D$18,1,""))</f>
        <v/>
      </c>
      <c r="M17" s="33" t="str">
        <f>IF('Récap Individuel Prévision'!$D$18="","",IF('Récap Individuel'!N18='Récap Individuel Prévision'!$D$18,1,""))</f>
        <v/>
      </c>
      <c r="N17" s="33" t="str">
        <f>IF('Récap Individuel Prévision'!$D$18="","",IF('Récap Individuel'!O18='Récap Individuel Prévision'!$D$18,1,""))</f>
        <v/>
      </c>
      <c r="O17" s="33" t="str">
        <f>IF('Récap Individuel Prévision'!$D$18="","",IF('Récap Individuel'!P18='Récap Individuel Prévision'!$D$18,1,""))</f>
        <v/>
      </c>
      <c r="P17" s="33" t="str">
        <f>IF('Récap Individuel Prévision'!$D$18="","",IF('Récap Individuel'!Q18='Récap Individuel Prévision'!$D$18,1,""))</f>
        <v/>
      </c>
      <c r="Q17" s="33" t="str">
        <f>IF('Récap Individuel Prévision'!$D$18="","",IF('Récap Individuel'!R18='Récap Individuel Prévision'!$D$18,1,""))</f>
        <v/>
      </c>
      <c r="R17" s="33" t="str">
        <f>IF('Récap Individuel Prévision'!$D$18="","",IF('Récap Individuel'!S18='Récap Individuel Prévision'!$D$18,1,""))</f>
        <v/>
      </c>
      <c r="T17" s="33" t="str">
        <f>IF('Récap Individuel Prévision'!$E$18="","",IF('Récap Individuel'!D18='Récap Individuel Prévision'!$E$18,1,""))</f>
        <v/>
      </c>
      <c r="U17" s="33" t="str">
        <f>IF('Récap Individuel Prévision'!$E$18="","",IF('Récap Individuel'!E18='Récap Individuel Prévision'!$E$18,1,""))</f>
        <v/>
      </c>
      <c r="V17" s="33" t="str">
        <f>IF('Récap Individuel Prévision'!$E$18="","",IF('Récap Individuel'!F18='Récap Individuel Prévision'!$E$18,1,""))</f>
        <v/>
      </c>
      <c r="W17" s="33" t="str">
        <f>IF('Récap Individuel Prévision'!$E$18="","",IF('Récap Individuel'!G18='Récap Individuel Prévision'!$E$18,1,""))</f>
        <v/>
      </c>
      <c r="X17" s="33" t="str">
        <f>IF('Récap Individuel Prévision'!$E$18="","",IF('Récap Individuel'!H18='Récap Individuel Prévision'!$E$18,1,""))</f>
        <v/>
      </c>
      <c r="Y17" s="33" t="str">
        <f>IF('Récap Individuel Prévision'!$E$18="","",IF('Récap Individuel'!I18='Récap Individuel Prévision'!$E$18,1,""))</f>
        <v/>
      </c>
      <c r="Z17" s="33" t="str">
        <f>IF('Récap Individuel Prévision'!$E$18="","",IF('Récap Individuel'!J18='Récap Individuel Prévision'!$E$18,1,""))</f>
        <v/>
      </c>
      <c r="AA17" s="33" t="str">
        <f>IF('Récap Individuel Prévision'!$E$18="","",IF('Récap Individuel'!K18='Récap Individuel Prévision'!$E$18,1,""))</f>
        <v/>
      </c>
      <c r="AB17" s="33" t="str">
        <f>IF('Récap Individuel Prévision'!$E$18="","",IF('Récap Individuel'!L18='Récap Individuel Prévision'!$E$18,1,""))</f>
        <v/>
      </c>
      <c r="AC17" s="33" t="str">
        <f>IF('Récap Individuel Prévision'!$E$18="","",IF('Récap Individuel'!M18='Récap Individuel Prévision'!$E$18,1,""))</f>
        <v/>
      </c>
      <c r="AD17" s="33" t="str">
        <f>IF('Récap Individuel Prévision'!$E$18="","",IF('Récap Individuel'!N18='Récap Individuel Prévision'!$E$18,1,""))</f>
        <v/>
      </c>
      <c r="AE17" s="33" t="str">
        <f>IF('Récap Individuel Prévision'!$E$18="","",IF('Récap Individuel'!O18='Récap Individuel Prévision'!$E$18,1,""))</f>
        <v/>
      </c>
      <c r="AF17" s="33" t="str">
        <f>IF('Récap Individuel Prévision'!$E$18="","",IF('Récap Individuel'!P18='Récap Individuel Prévision'!$E$18,1,""))</f>
        <v/>
      </c>
      <c r="AG17" s="33" t="str">
        <f>IF('Récap Individuel Prévision'!$E$18="","",IF('Récap Individuel'!Q18='Récap Individuel Prévision'!$E$18,1,""))</f>
        <v/>
      </c>
      <c r="AH17" s="33" t="str">
        <f>IF('Récap Individuel Prévision'!$E$18="","",IF('Récap Individuel'!R18='Récap Individuel Prévision'!$E$18,1,""))</f>
        <v/>
      </c>
      <c r="AI17" s="33" t="str">
        <f>IF('Récap Individuel Prévision'!$E$18="","",IF('Récap Individuel'!S18='Récap Individuel Prévision'!$E$18,1,""))</f>
        <v/>
      </c>
      <c r="AK17" s="33" t="str">
        <f>IF('Récap Individuel Prévision'!$F$18="","",IF('Récap Individuel'!D18='Récap Individuel Prévision'!$F$18,1,""))</f>
        <v/>
      </c>
      <c r="AL17" s="33" t="str">
        <f>IF('Récap Individuel Prévision'!$F$18="","",IF('Récap Individuel'!E18='Récap Individuel Prévision'!$F$18,1,""))</f>
        <v/>
      </c>
      <c r="AM17" s="33" t="str">
        <f>IF('Récap Individuel Prévision'!$F$18="","",IF('Récap Individuel'!F18='Récap Individuel Prévision'!$F$18,1,""))</f>
        <v/>
      </c>
      <c r="AN17" s="33" t="str">
        <f>IF('Récap Individuel Prévision'!$F$18="","",IF('Récap Individuel'!G18='Récap Individuel Prévision'!$F$18,1,""))</f>
        <v/>
      </c>
      <c r="AO17" s="33" t="str">
        <f>IF('Récap Individuel Prévision'!$F$18="","",IF('Récap Individuel'!H18='Récap Individuel Prévision'!$F$18,1,""))</f>
        <v/>
      </c>
      <c r="AP17" s="33" t="str">
        <f>IF('Récap Individuel Prévision'!$F$18="","",IF('Récap Individuel'!I18='Récap Individuel Prévision'!$F$18,1,""))</f>
        <v/>
      </c>
      <c r="AQ17" s="33" t="str">
        <f>IF('Récap Individuel Prévision'!$F$18="","",IF('Récap Individuel'!J18='Récap Individuel Prévision'!$F$18,1,""))</f>
        <v/>
      </c>
      <c r="AR17" s="33" t="str">
        <f>IF('Récap Individuel Prévision'!$F$18="","",IF('Récap Individuel'!K18='Récap Individuel Prévision'!$F$18,1,""))</f>
        <v/>
      </c>
      <c r="AS17" s="33" t="str">
        <f>IF('Récap Individuel Prévision'!$F$18="","",IF('Récap Individuel'!L18='Récap Individuel Prévision'!$F$18,1,""))</f>
        <v/>
      </c>
      <c r="AT17" s="33" t="str">
        <f>IF('Récap Individuel Prévision'!$F$18="","",IF('Récap Individuel'!M18='Récap Individuel Prévision'!$F$18,1,""))</f>
        <v/>
      </c>
      <c r="AU17" s="33" t="str">
        <f>IF('Récap Individuel Prévision'!$F$18="","",IF('Récap Individuel'!N18='Récap Individuel Prévision'!$F$18,1,""))</f>
        <v/>
      </c>
      <c r="AV17" s="33" t="str">
        <f>IF('Récap Individuel Prévision'!$F$18="","",IF('Récap Individuel'!O18='Récap Individuel Prévision'!$F$18,1,""))</f>
        <v/>
      </c>
      <c r="AW17" s="33" t="str">
        <f>IF('Récap Individuel Prévision'!$F$18="","",IF('Récap Individuel'!P18='Récap Individuel Prévision'!$F$18,1,""))</f>
        <v/>
      </c>
      <c r="AX17" s="33" t="str">
        <f>IF('Récap Individuel Prévision'!$F$18="","",IF('Récap Individuel'!Q18='Récap Individuel Prévision'!$F$18,1,""))</f>
        <v/>
      </c>
      <c r="AY17" s="33" t="str">
        <f>IF('Récap Individuel Prévision'!$F$18="","",IF('Récap Individuel'!R18='Récap Individuel Prévision'!$F$18,1,""))</f>
        <v/>
      </c>
      <c r="AZ17" s="33" t="str">
        <f>IF('Récap Individuel Prévision'!$F$18="","",IF('Récap Individuel'!S18='Récap Individuel Prévision'!$F$18,1,""))</f>
        <v/>
      </c>
      <c r="BB17" s="33" t="str">
        <f>IF('Récap Individuel Prévision'!$G$18="","",IF('Récap Individuel'!D18='Récap Individuel Prévision'!$G$18,1,""))</f>
        <v/>
      </c>
      <c r="BC17" s="33" t="str">
        <f>IF('Récap Individuel Prévision'!$G$18="","",IF('Récap Individuel'!E18='Récap Individuel Prévision'!$G$18,1,""))</f>
        <v/>
      </c>
      <c r="BD17" s="33" t="str">
        <f>IF('Récap Individuel Prévision'!$G$18="","",IF('Récap Individuel'!F18='Récap Individuel Prévision'!$G$18,1,""))</f>
        <v/>
      </c>
      <c r="BE17" s="33" t="str">
        <f>IF('Récap Individuel Prévision'!$G$18="","",IF('Récap Individuel'!G18='Récap Individuel Prévision'!$G$18,1,""))</f>
        <v/>
      </c>
      <c r="BF17" s="33" t="str">
        <f>IF('Récap Individuel Prévision'!$G$18="","",IF('Récap Individuel'!H18='Récap Individuel Prévision'!$G$18,1,""))</f>
        <v/>
      </c>
      <c r="BG17" s="33" t="str">
        <f>IF('Récap Individuel Prévision'!$G$18="","",IF('Récap Individuel'!I18='Récap Individuel Prévision'!$G$18,1,""))</f>
        <v/>
      </c>
      <c r="BH17" s="33" t="str">
        <f>IF('Récap Individuel Prévision'!$G$18="","",IF('Récap Individuel'!J18='Récap Individuel Prévision'!$G$18,1,""))</f>
        <v/>
      </c>
      <c r="BI17" s="33" t="str">
        <f>IF('Récap Individuel Prévision'!$G$18="","",IF('Récap Individuel'!K18='Récap Individuel Prévision'!$G$18,1,""))</f>
        <v/>
      </c>
      <c r="BJ17" s="33" t="str">
        <f>IF('Récap Individuel Prévision'!$G$18="","",IF('Récap Individuel'!L18='Récap Individuel Prévision'!$G$18,1,""))</f>
        <v/>
      </c>
      <c r="BK17" s="33" t="str">
        <f>IF('Récap Individuel Prévision'!$G$18="","",IF('Récap Individuel'!M18='Récap Individuel Prévision'!$G$18,1,""))</f>
        <v/>
      </c>
      <c r="BL17" s="33" t="str">
        <f>IF('Récap Individuel Prévision'!$G$18="","",IF('Récap Individuel'!N18='Récap Individuel Prévision'!$G$18,1,""))</f>
        <v/>
      </c>
      <c r="BM17" s="33" t="str">
        <f>IF('Récap Individuel Prévision'!$G$18="","",IF('Récap Individuel'!O18='Récap Individuel Prévision'!$G$18,1,""))</f>
        <v/>
      </c>
      <c r="BN17" s="33" t="str">
        <f>IF('Récap Individuel Prévision'!$G$18="","",IF('Récap Individuel'!P18='Récap Individuel Prévision'!$G$18,1,""))</f>
        <v/>
      </c>
      <c r="BO17" s="33" t="str">
        <f>IF('Récap Individuel Prévision'!$G$18="","",IF('Récap Individuel'!Q18='Récap Individuel Prévision'!$G$18,1,""))</f>
        <v/>
      </c>
      <c r="BP17" s="33" t="str">
        <f>IF('Récap Individuel Prévision'!$G$18="","",IF('Récap Individuel'!R18='Récap Individuel Prévision'!$G$18,1,""))</f>
        <v/>
      </c>
      <c r="BQ17" s="33" t="str">
        <f>IF('Récap Individuel Prévision'!$G$18="","",IF('Récap Individuel'!S18='Récap Individuel Prévision'!$G$18,1,""))</f>
        <v/>
      </c>
      <c r="BS17" s="33" t="str">
        <f>IF('Récap Individuel Prévision'!$H$18="","",IF('Récap Individuel'!D18='Récap Individuel Prévision'!$H$18,1,""))</f>
        <v/>
      </c>
      <c r="BT17" s="33" t="str">
        <f>IF('Récap Individuel Prévision'!$H$18="","",IF('Récap Individuel'!E18='Récap Individuel Prévision'!$H$18,1,""))</f>
        <v/>
      </c>
      <c r="BU17" s="33" t="str">
        <f>IF('Récap Individuel Prévision'!$H$18="","",IF('Récap Individuel'!F18='Récap Individuel Prévision'!$H$18,1,""))</f>
        <v/>
      </c>
      <c r="BV17" s="33" t="str">
        <f>IF('Récap Individuel Prévision'!$H$18="","",IF('Récap Individuel'!G18='Récap Individuel Prévision'!$H$18,1,""))</f>
        <v/>
      </c>
      <c r="BW17" s="33" t="str">
        <f>IF('Récap Individuel Prévision'!$H$18="","",IF('Récap Individuel'!H18='Récap Individuel Prévision'!$H$18,1,""))</f>
        <v/>
      </c>
      <c r="BX17" s="33" t="str">
        <f>IF('Récap Individuel Prévision'!$H$18="","",IF('Récap Individuel'!I18='Récap Individuel Prévision'!$H$18,1,""))</f>
        <v/>
      </c>
      <c r="BY17" s="33" t="str">
        <f>IF('Récap Individuel Prévision'!$H$18="","",IF('Récap Individuel'!J18='Récap Individuel Prévision'!$H$18,1,""))</f>
        <v/>
      </c>
      <c r="BZ17" s="33" t="str">
        <f>IF('Récap Individuel Prévision'!$H$18="","",IF('Récap Individuel'!K18='Récap Individuel Prévision'!$H$18,1,""))</f>
        <v/>
      </c>
      <c r="CA17" s="33" t="str">
        <f>IF('Récap Individuel Prévision'!$H$18="","",IF('Récap Individuel'!L18='Récap Individuel Prévision'!$H$18,1,""))</f>
        <v/>
      </c>
      <c r="CB17" s="33" t="str">
        <f>IF('Récap Individuel Prévision'!$H$18="","",IF('Récap Individuel'!M18='Récap Individuel Prévision'!$H$18,1,""))</f>
        <v/>
      </c>
      <c r="CC17" s="33" t="str">
        <f>IF('Récap Individuel Prévision'!$H$18="","",IF('Récap Individuel'!N18='Récap Individuel Prévision'!$H$18,1,""))</f>
        <v/>
      </c>
      <c r="CD17" s="33" t="str">
        <f>IF('Récap Individuel Prévision'!$H$18="","",IF('Récap Individuel'!O18='Récap Individuel Prévision'!$H$18,1,""))</f>
        <v/>
      </c>
      <c r="CE17" s="33" t="str">
        <f>IF('Récap Individuel Prévision'!$H$18="","",IF('Récap Individuel'!P18='Récap Individuel Prévision'!$H$18,1,""))</f>
        <v/>
      </c>
      <c r="CF17" s="33" t="str">
        <f>IF('Récap Individuel Prévision'!$H$18="","",IF('Récap Individuel'!Q18='Récap Individuel Prévision'!$H$18,1,""))</f>
        <v/>
      </c>
      <c r="CG17" s="33" t="str">
        <f>IF('Récap Individuel Prévision'!$H$18="","",IF('Récap Individuel'!R18='Récap Individuel Prévision'!$H$18,1,""))</f>
        <v/>
      </c>
      <c r="CH17" s="33" t="str">
        <f>IF('Récap Individuel Prévision'!$H$18="","",IF('Récap Individuel'!S18='Récap Individuel Prévision'!$H$18,1,""))</f>
        <v/>
      </c>
      <c r="CJ17" s="33" t="str">
        <f>IF('Récap Individuel Prévision'!$I$18="","",IF('Récap Individuel'!D18='Récap Individuel Prévision'!$I$18,1,""))</f>
        <v/>
      </c>
      <c r="CK17" s="33" t="str">
        <f>IF('Récap Individuel Prévision'!$I$18="","",IF('Récap Individuel'!E18='Récap Individuel Prévision'!$I$18,1,""))</f>
        <v/>
      </c>
      <c r="CL17" s="33" t="str">
        <f>IF('Récap Individuel Prévision'!$I$18="","",IF('Récap Individuel'!F18='Récap Individuel Prévision'!$I$18,1,""))</f>
        <v/>
      </c>
      <c r="CM17" s="33" t="str">
        <f>IF('Récap Individuel Prévision'!$I$18="","",IF('Récap Individuel'!G18='Récap Individuel Prévision'!$I$18,1,""))</f>
        <v/>
      </c>
      <c r="CN17" s="33" t="str">
        <f>IF('Récap Individuel Prévision'!$I$18="","",IF('Récap Individuel'!H18='Récap Individuel Prévision'!$I$18,1,""))</f>
        <v/>
      </c>
      <c r="CO17" s="33" t="str">
        <f>IF('Récap Individuel Prévision'!$I$18="","",IF('Récap Individuel'!I18='Récap Individuel Prévision'!$I$18,1,""))</f>
        <v/>
      </c>
      <c r="CP17" s="33" t="str">
        <f>IF('Récap Individuel Prévision'!$I$18="","",IF('Récap Individuel'!J18='Récap Individuel Prévision'!$I$18,1,""))</f>
        <v/>
      </c>
      <c r="CQ17" s="33" t="str">
        <f>IF('Récap Individuel Prévision'!$I$18="","",IF('Récap Individuel'!K18='Récap Individuel Prévision'!$I$18,1,""))</f>
        <v/>
      </c>
      <c r="CR17" s="33" t="str">
        <f>IF('Récap Individuel Prévision'!$I$18="","",IF('Récap Individuel'!L18='Récap Individuel Prévision'!$I$18,1,""))</f>
        <v/>
      </c>
      <c r="CS17" s="33" t="str">
        <f>IF('Récap Individuel Prévision'!$I$18="","",IF('Récap Individuel'!M18='Récap Individuel Prévision'!$I$18,1,""))</f>
        <v/>
      </c>
      <c r="CT17" s="33" t="str">
        <f>IF('Récap Individuel Prévision'!$I$18="","",IF('Récap Individuel'!N18='Récap Individuel Prévision'!$I$18,1,""))</f>
        <v/>
      </c>
      <c r="CU17" s="33" t="str">
        <f>IF('Récap Individuel Prévision'!$I$18="","",IF('Récap Individuel'!O18='Récap Individuel Prévision'!$I$18,1,""))</f>
        <v/>
      </c>
      <c r="CV17" s="33" t="str">
        <f>IF('Récap Individuel Prévision'!$I$18="","",IF('Récap Individuel'!P18='Récap Individuel Prévision'!$I$18,1,""))</f>
        <v/>
      </c>
      <c r="CW17" s="33" t="str">
        <f>IF('Récap Individuel Prévision'!$I$18="","",IF('Récap Individuel'!Q18='Récap Individuel Prévision'!$I$18,1,""))</f>
        <v/>
      </c>
      <c r="CX17" s="33" t="str">
        <f>IF('Récap Individuel Prévision'!$I$18="","",IF('Récap Individuel'!R18='Récap Individuel Prévision'!$I$18,1,""))</f>
        <v/>
      </c>
      <c r="CY17" s="33" t="str">
        <f>IF('Récap Individuel Prévision'!$I$18="","",IF('Récap Individuel'!S18='Récap Individuel Prévision'!$I$18,1,""))</f>
        <v/>
      </c>
      <c r="DA17" s="33" t="str">
        <f>IF('Récap Individuel Prévision'!$J$18="","",IF('Récap Individuel'!D18='Récap Individuel Prévision'!$J$18,1,""))</f>
        <v/>
      </c>
      <c r="DB17" s="33" t="str">
        <f>IF('Récap Individuel Prévision'!$J$18="","",IF('Récap Individuel'!E18='Récap Individuel Prévision'!$J$18,1,""))</f>
        <v/>
      </c>
      <c r="DC17" s="33" t="str">
        <f>IF('Récap Individuel Prévision'!$J$18="","",IF('Récap Individuel'!F18='Récap Individuel Prévision'!$J$18,1,""))</f>
        <v/>
      </c>
      <c r="DD17" s="33" t="str">
        <f>IF('Récap Individuel Prévision'!$J$18="","",IF('Récap Individuel'!G18='Récap Individuel Prévision'!$J$18,1,""))</f>
        <v/>
      </c>
      <c r="DE17" s="33" t="str">
        <f>IF('Récap Individuel Prévision'!$J$18="","",IF('Récap Individuel'!H18='Récap Individuel Prévision'!$J$18,1,""))</f>
        <v/>
      </c>
      <c r="DF17" s="33" t="str">
        <f>IF('Récap Individuel Prévision'!$J$18="","",IF('Récap Individuel'!I18='Récap Individuel Prévision'!$J$18,1,""))</f>
        <v/>
      </c>
      <c r="DG17" s="33" t="str">
        <f>IF('Récap Individuel Prévision'!$J$18="","",IF('Récap Individuel'!J18='Récap Individuel Prévision'!$J$18,1,""))</f>
        <v/>
      </c>
      <c r="DH17" s="33" t="str">
        <f>IF('Récap Individuel Prévision'!$J$18="","",IF('Récap Individuel'!K18='Récap Individuel Prévision'!$J$18,1,""))</f>
        <v/>
      </c>
      <c r="DI17" s="33" t="str">
        <f>IF('Récap Individuel Prévision'!$J$18="","",IF('Récap Individuel'!L18='Récap Individuel Prévision'!$J$18,1,""))</f>
        <v/>
      </c>
      <c r="DJ17" s="33" t="str">
        <f>IF('Récap Individuel Prévision'!$J$18="","",IF('Récap Individuel'!M18='Récap Individuel Prévision'!$J$18,1,""))</f>
        <v/>
      </c>
      <c r="DK17" s="33" t="str">
        <f>IF('Récap Individuel Prévision'!$J$18="","",IF('Récap Individuel'!N18='Récap Individuel Prévision'!$J$18,1,""))</f>
        <v/>
      </c>
      <c r="DL17" s="33" t="str">
        <f>IF('Récap Individuel Prévision'!$J$18="","",IF('Récap Individuel'!O18='Récap Individuel Prévision'!$J$18,1,""))</f>
        <v/>
      </c>
      <c r="DM17" s="33" t="str">
        <f>IF('Récap Individuel Prévision'!$J$18="","",IF('Récap Individuel'!P18='Récap Individuel Prévision'!$J$18,1,""))</f>
        <v/>
      </c>
      <c r="DN17" s="33" t="str">
        <f>IF('Récap Individuel Prévision'!$J$18="","",IF('Récap Individuel'!Q18='Récap Individuel Prévision'!$J$18,1,""))</f>
        <v/>
      </c>
      <c r="DO17" s="33" t="str">
        <f>IF('Récap Individuel Prévision'!$J$18="","",IF('Récap Individuel'!R18='Récap Individuel Prévision'!$J$18,1,""))</f>
        <v/>
      </c>
      <c r="DP17" s="33" t="str">
        <f>IF('Récap Individuel Prévision'!$J$18="","",IF('Récap Individuel'!S18='Récap Individuel Prévision'!$J$18,1,""))</f>
        <v/>
      </c>
    </row>
    <row r="18" spans="1:120" x14ac:dyDescent="0.3">
      <c r="A18">
        <v>16</v>
      </c>
      <c r="B18" t="str">
        <f>IF('Récap Individuel Prévision'!B19="","",'Récap Individuel Prévision'!B19)</f>
        <v/>
      </c>
      <c r="C18" s="33" t="str">
        <f>IF('Récap Individuel Prévision'!$D$19="","",IF('Récap Individuel'!D19='Récap Individuel Prévision'!$D$19,1,""))</f>
        <v/>
      </c>
      <c r="D18" s="33" t="str">
        <f>IF('Récap Individuel Prévision'!$D$19="","",IF('Récap Individuel'!E19='Récap Individuel Prévision'!$D$19,1,""))</f>
        <v/>
      </c>
      <c r="E18" s="33" t="str">
        <f>IF('Récap Individuel Prévision'!$D$19="","",IF('Récap Individuel'!F19='Récap Individuel Prévision'!$D$19,1,""))</f>
        <v/>
      </c>
      <c r="F18" s="33" t="str">
        <f>IF('Récap Individuel Prévision'!$D$19="","",IF('Récap Individuel'!G19='Récap Individuel Prévision'!$D$19,1,""))</f>
        <v/>
      </c>
      <c r="G18" s="33" t="str">
        <f>IF('Récap Individuel Prévision'!$D$19="","",IF('Récap Individuel'!H19='Récap Individuel Prévision'!$D$19,1,""))</f>
        <v/>
      </c>
      <c r="H18" s="33" t="str">
        <f>IF('Récap Individuel Prévision'!$D$19="","",IF('Récap Individuel'!I19='Récap Individuel Prévision'!$D$19,1,""))</f>
        <v/>
      </c>
      <c r="I18" s="33" t="str">
        <f>IF('Récap Individuel Prévision'!$D$19="","",IF('Récap Individuel'!J19='Récap Individuel Prévision'!$D$19,1,""))</f>
        <v/>
      </c>
      <c r="J18" s="33" t="str">
        <f>IF('Récap Individuel Prévision'!$D$19="","",IF('Récap Individuel'!K19='Récap Individuel Prévision'!$D$19,1,""))</f>
        <v/>
      </c>
      <c r="K18" s="33" t="str">
        <f>IF('Récap Individuel Prévision'!$D$19="","",IF('Récap Individuel'!L19='Récap Individuel Prévision'!$D$19,1,""))</f>
        <v/>
      </c>
      <c r="L18" s="33" t="str">
        <f>IF('Récap Individuel Prévision'!$D$19="","",IF('Récap Individuel'!M19='Récap Individuel Prévision'!$D$19,1,""))</f>
        <v/>
      </c>
      <c r="M18" s="33" t="str">
        <f>IF('Récap Individuel Prévision'!$D$19="","",IF('Récap Individuel'!N19='Récap Individuel Prévision'!$D$19,1,""))</f>
        <v/>
      </c>
      <c r="N18" s="33" t="str">
        <f>IF('Récap Individuel Prévision'!$D$19="","",IF('Récap Individuel'!O19='Récap Individuel Prévision'!$D$19,1,""))</f>
        <v/>
      </c>
      <c r="O18" s="33" t="str">
        <f>IF('Récap Individuel Prévision'!$D$19="","",IF('Récap Individuel'!P19='Récap Individuel Prévision'!$D$19,1,""))</f>
        <v/>
      </c>
      <c r="P18" s="33" t="str">
        <f>IF('Récap Individuel Prévision'!$D$19="","",IF('Récap Individuel'!Q19='Récap Individuel Prévision'!$D$19,1,""))</f>
        <v/>
      </c>
      <c r="Q18" s="33" t="str">
        <f>IF('Récap Individuel Prévision'!$D$19="","",IF('Récap Individuel'!R19='Récap Individuel Prévision'!$D$19,1,""))</f>
        <v/>
      </c>
      <c r="R18" s="33" t="str">
        <f>IF('Récap Individuel Prévision'!$D$19="","",IF('Récap Individuel'!S19='Récap Individuel Prévision'!$D$19,1,""))</f>
        <v/>
      </c>
      <c r="T18" s="33" t="str">
        <f>IF('Récap Individuel Prévision'!$E$19="","",IF('Récap Individuel'!D19='Récap Individuel Prévision'!$E$19,1,""))</f>
        <v/>
      </c>
      <c r="U18" s="33" t="str">
        <f>IF('Récap Individuel Prévision'!$E$19="","",IF('Récap Individuel'!E19='Récap Individuel Prévision'!$E$19,1,""))</f>
        <v/>
      </c>
      <c r="V18" s="33" t="str">
        <f>IF('Récap Individuel Prévision'!$E$19="","",IF('Récap Individuel'!F19='Récap Individuel Prévision'!$E$19,1,""))</f>
        <v/>
      </c>
      <c r="W18" s="33" t="str">
        <f>IF('Récap Individuel Prévision'!$E$19="","",IF('Récap Individuel'!G19='Récap Individuel Prévision'!$E$19,1,""))</f>
        <v/>
      </c>
      <c r="X18" s="33" t="str">
        <f>IF('Récap Individuel Prévision'!$E$19="","",IF('Récap Individuel'!H19='Récap Individuel Prévision'!$E$19,1,""))</f>
        <v/>
      </c>
      <c r="Y18" s="33" t="str">
        <f>IF('Récap Individuel Prévision'!$E$19="","",IF('Récap Individuel'!I19='Récap Individuel Prévision'!$E$19,1,""))</f>
        <v/>
      </c>
      <c r="Z18" s="33" t="str">
        <f>IF('Récap Individuel Prévision'!$E$19="","",IF('Récap Individuel'!J19='Récap Individuel Prévision'!$E$19,1,""))</f>
        <v/>
      </c>
      <c r="AA18" s="33" t="str">
        <f>IF('Récap Individuel Prévision'!$E$19="","",IF('Récap Individuel'!K19='Récap Individuel Prévision'!$E$19,1,""))</f>
        <v/>
      </c>
      <c r="AB18" s="33" t="str">
        <f>IF('Récap Individuel Prévision'!$E$19="","",IF('Récap Individuel'!L19='Récap Individuel Prévision'!$E$19,1,""))</f>
        <v/>
      </c>
      <c r="AC18" s="33" t="str">
        <f>IF('Récap Individuel Prévision'!$E$19="","",IF('Récap Individuel'!M19='Récap Individuel Prévision'!$E$19,1,""))</f>
        <v/>
      </c>
      <c r="AD18" s="33" t="str">
        <f>IF('Récap Individuel Prévision'!$E$19="","",IF('Récap Individuel'!N19='Récap Individuel Prévision'!$E$19,1,""))</f>
        <v/>
      </c>
      <c r="AE18" s="33" t="str">
        <f>IF('Récap Individuel Prévision'!$E$19="","",IF('Récap Individuel'!O19='Récap Individuel Prévision'!$E$19,1,""))</f>
        <v/>
      </c>
      <c r="AF18" s="33" t="str">
        <f>IF('Récap Individuel Prévision'!$E$19="","",IF('Récap Individuel'!P19='Récap Individuel Prévision'!$E$19,1,""))</f>
        <v/>
      </c>
      <c r="AG18" s="33" t="str">
        <f>IF('Récap Individuel Prévision'!$E$19="","",IF('Récap Individuel'!Q19='Récap Individuel Prévision'!$E$19,1,""))</f>
        <v/>
      </c>
      <c r="AH18" s="33" t="str">
        <f>IF('Récap Individuel Prévision'!$E$19="","",IF('Récap Individuel'!R19='Récap Individuel Prévision'!$E$19,1,""))</f>
        <v/>
      </c>
      <c r="AI18" s="33" t="str">
        <f>IF('Récap Individuel Prévision'!$E$19="","",IF('Récap Individuel'!S19='Récap Individuel Prévision'!$E$19,1,""))</f>
        <v/>
      </c>
      <c r="AK18" s="33" t="str">
        <f>IF('Récap Individuel Prévision'!$F$19="","",IF('Récap Individuel'!D19='Récap Individuel Prévision'!$F$19,1,""))</f>
        <v/>
      </c>
      <c r="AL18" s="33" t="str">
        <f>IF('Récap Individuel Prévision'!$F$19="","",IF('Récap Individuel'!E19='Récap Individuel Prévision'!$F$19,1,""))</f>
        <v/>
      </c>
      <c r="AM18" s="33" t="str">
        <f>IF('Récap Individuel Prévision'!$F$19="","",IF('Récap Individuel'!F19='Récap Individuel Prévision'!$F$19,1,""))</f>
        <v/>
      </c>
      <c r="AN18" s="33" t="str">
        <f>IF('Récap Individuel Prévision'!$F$19="","",IF('Récap Individuel'!G19='Récap Individuel Prévision'!$F$19,1,""))</f>
        <v/>
      </c>
      <c r="AO18" s="33" t="str">
        <f>IF('Récap Individuel Prévision'!$F$19="","",IF('Récap Individuel'!H19='Récap Individuel Prévision'!$F$19,1,""))</f>
        <v/>
      </c>
      <c r="AP18" s="33" t="str">
        <f>IF('Récap Individuel Prévision'!$F$19="","",IF('Récap Individuel'!I19='Récap Individuel Prévision'!$F$19,1,""))</f>
        <v/>
      </c>
      <c r="AQ18" s="33" t="str">
        <f>IF('Récap Individuel Prévision'!$F$19="","",IF('Récap Individuel'!J19='Récap Individuel Prévision'!$F$19,1,""))</f>
        <v/>
      </c>
      <c r="AR18" s="33" t="str">
        <f>IF('Récap Individuel Prévision'!$F$19="","",IF('Récap Individuel'!K19='Récap Individuel Prévision'!$F$19,1,""))</f>
        <v/>
      </c>
      <c r="AS18" s="33" t="str">
        <f>IF('Récap Individuel Prévision'!$F$19="","",IF('Récap Individuel'!L19='Récap Individuel Prévision'!$F$19,1,""))</f>
        <v/>
      </c>
      <c r="AT18" s="33" t="str">
        <f>IF('Récap Individuel Prévision'!$F$19="","",IF('Récap Individuel'!M19='Récap Individuel Prévision'!$F$19,1,""))</f>
        <v/>
      </c>
      <c r="AU18" s="33" t="str">
        <f>IF('Récap Individuel Prévision'!$F$19="","",IF('Récap Individuel'!N19='Récap Individuel Prévision'!$F$19,1,""))</f>
        <v/>
      </c>
      <c r="AV18" s="33" t="str">
        <f>IF('Récap Individuel Prévision'!$F$19="","",IF('Récap Individuel'!O19='Récap Individuel Prévision'!$F$19,1,""))</f>
        <v/>
      </c>
      <c r="AW18" s="33" t="str">
        <f>IF('Récap Individuel Prévision'!$F$19="","",IF('Récap Individuel'!P19='Récap Individuel Prévision'!$F$19,1,""))</f>
        <v/>
      </c>
      <c r="AX18" s="33" t="str">
        <f>IF('Récap Individuel Prévision'!$F$19="","",IF('Récap Individuel'!Q19='Récap Individuel Prévision'!$F$19,1,""))</f>
        <v/>
      </c>
      <c r="AY18" s="33" t="str">
        <f>IF('Récap Individuel Prévision'!$F$19="","",IF('Récap Individuel'!R19='Récap Individuel Prévision'!$F$19,1,""))</f>
        <v/>
      </c>
      <c r="AZ18" s="33" t="str">
        <f>IF('Récap Individuel Prévision'!$F$19="","",IF('Récap Individuel'!S19='Récap Individuel Prévision'!$F$19,1,""))</f>
        <v/>
      </c>
      <c r="BB18" s="33" t="str">
        <f>IF('Récap Individuel Prévision'!$G$19="","",IF('Récap Individuel'!D19='Récap Individuel Prévision'!$G$19,1,""))</f>
        <v/>
      </c>
      <c r="BC18" s="33" t="str">
        <f>IF('Récap Individuel Prévision'!$G$19="","",IF('Récap Individuel'!E19='Récap Individuel Prévision'!$G$19,1,""))</f>
        <v/>
      </c>
      <c r="BD18" s="33" t="str">
        <f>IF('Récap Individuel Prévision'!$G$19="","",IF('Récap Individuel'!F19='Récap Individuel Prévision'!$G$19,1,""))</f>
        <v/>
      </c>
      <c r="BE18" s="33" t="str">
        <f>IF('Récap Individuel Prévision'!$G$19="","",IF('Récap Individuel'!G19='Récap Individuel Prévision'!$G$19,1,""))</f>
        <v/>
      </c>
      <c r="BF18" s="33" t="str">
        <f>IF('Récap Individuel Prévision'!$G$19="","",IF('Récap Individuel'!H19='Récap Individuel Prévision'!$G$19,1,""))</f>
        <v/>
      </c>
      <c r="BG18" s="33" t="str">
        <f>IF('Récap Individuel Prévision'!$G$19="","",IF('Récap Individuel'!I19='Récap Individuel Prévision'!$G$19,1,""))</f>
        <v/>
      </c>
      <c r="BH18" s="33" t="str">
        <f>IF('Récap Individuel Prévision'!$G$19="","",IF('Récap Individuel'!J19='Récap Individuel Prévision'!$G$19,1,""))</f>
        <v/>
      </c>
      <c r="BI18" s="33" t="str">
        <f>IF('Récap Individuel Prévision'!$G$19="","",IF('Récap Individuel'!K19='Récap Individuel Prévision'!$G$19,1,""))</f>
        <v/>
      </c>
      <c r="BJ18" s="33" t="str">
        <f>IF('Récap Individuel Prévision'!$G$19="","",IF('Récap Individuel'!L19='Récap Individuel Prévision'!$G$19,1,""))</f>
        <v/>
      </c>
      <c r="BK18" s="33" t="str">
        <f>IF('Récap Individuel Prévision'!$G$19="","",IF('Récap Individuel'!M19='Récap Individuel Prévision'!$G$19,1,""))</f>
        <v/>
      </c>
      <c r="BL18" s="33" t="str">
        <f>IF('Récap Individuel Prévision'!$G$19="","",IF('Récap Individuel'!N19='Récap Individuel Prévision'!$G$19,1,""))</f>
        <v/>
      </c>
      <c r="BM18" s="33" t="str">
        <f>IF('Récap Individuel Prévision'!$G$19="","",IF('Récap Individuel'!O19='Récap Individuel Prévision'!$G$19,1,""))</f>
        <v/>
      </c>
      <c r="BN18" s="33" t="str">
        <f>IF('Récap Individuel Prévision'!$G$19="","",IF('Récap Individuel'!P19='Récap Individuel Prévision'!$G$19,1,""))</f>
        <v/>
      </c>
      <c r="BO18" s="33" t="str">
        <f>IF('Récap Individuel Prévision'!$G$19="","",IF('Récap Individuel'!Q19='Récap Individuel Prévision'!$G$19,1,""))</f>
        <v/>
      </c>
      <c r="BP18" s="33" t="str">
        <f>IF('Récap Individuel Prévision'!$G$19="","",IF('Récap Individuel'!R19='Récap Individuel Prévision'!$G$19,1,""))</f>
        <v/>
      </c>
      <c r="BQ18" s="33" t="str">
        <f>IF('Récap Individuel Prévision'!$G$19="","",IF('Récap Individuel'!S19='Récap Individuel Prévision'!$G$19,1,""))</f>
        <v/>
      </c>
      <c r="BS18" s="33" t="str">
        <f>IF('Récap Individuel Prévision'!$H$19="","",IF('Récap Individuel'!D19='Récap Individuel Prévision'!$H$19,1,""))</f>
        <v/>
      </c>
      <c r="BT18" s="33" t="str">
        <f>IF('Récap Individuel Prévision'!$H$19="","",IF('Récap Individuel'!E19='Récap Individuel Prévision'!$H$19,1,""))</f>
        <v/>
      </c>
      <c r="BU18" s="33" t="str">
        <f>IF('Récap Individuel Prévision'!$H$19="","",IF('Récap Individuel'!F19='Récap Individuel Prévision'!$H$19,1,""))</f>
        <v/>
      </c>
      <c r="BV18" s="33" t="str">
        <f>IF('Récap Individuel Prévision'!$H$19="","",IF('Récap Individuel'!G19='Récap Individuel Prévision'!$H$19,1,""))</f>
        <v/>
      </c>
      <c r="BW18" s="33" t="str">
        <f>IF('Récap Individuel Prévision'!$H$19="","",IF('Récap Individuel'!H19='Récap Individuel Prévision'!$H$19,1,""))</f>
        <v/>
      </c>
      <c r="BX18" s="33" t="str">
        <f>IF('Récap Individuel Prévision'!$H$19="","",IF('Récap Individuel'!I19='Récap Individuel Prévision'!$H$19,1,""))</f>
        <v/>
      </c>
      <c r="BY18" s="33" t="str">
        <f>IF('Récap Individuel Prévision'!$H$19="","",IF('Récap Individuel'!J19='Récap Individuel Prévision'!$H$19,1,""))</f>
        <v/>
      </c>
      <c r="BZ18" s="33" t="str">
        <f>IF('Récap Individuel Prévision'!$H$19="","",IF('Récap Individuel'!K19='Récap Individuel Prévision'!$H$19,1,""))</f>
        <v/>
      </c>
      <c r="CA18" s="33" t="str">
        <f>IF('Récap Individuel Prévision'!$H$19="","",IF('Récap Individuel'!L19='Récap Individuel Prévision'!$H$19,1,""))</f>
        <v/>
      </c>
      <c r="CB18" s="33" t="str">
        <f>IF('Récap Individuel Prévision'!$H$19="","",IF('Récap Individuel'!M19='Récap Individuel Prévision'!$H$19,1,""))</f>
        <v/>
      </c>
      <c r="CC18" s="33" t="str">
        <f>IF('Récap Individuel Prévision'!$H$19="","",IF('Récap Individuel'!N19='Récap Individuel Prévision'!$H$19,1,""))</f>
        <v/>
      </c>
      <c r="CD18" s="33" t="str">
        <f>IF('Récap Individuel Prévision'!$H$19="","",IF('Récap Individuel'!O19='Récap Individuel Prévision'!$H$19,1,""))</f>
        <v/>
      </c>
      <c r="CE18" s="33" t="str">
        <f>IF('Récap Individuel Prévision'!$H$19="","",IF('Récap Individuel'!P19='Récap Individuel Prévision'!$H$19,1,""))</f>
        <v/>
      </c>
      <c r="CF18" s="33" t="str">
        <f>IF('Récap Individuel Prévision'!$H$19="","",IF('Récap Individuel'!Q19='Récap Individuel Prévision'!$H$19,1,""))</f>
        <v/>
      </c>
      <c r="CG18" s="33" t="str">
        <f>IF('Récap Individuel Prévision'!$H$19="","",IF('Récap Individuel'!R19='Récap Individuel Prévision'!$H$19,1,""))</f>
        <v/>
      </c>
      <c r="CH18" s="33" t="str">
        <f>IF('Récap Individuel Prévision'!$H$19="","",IF('Récap Individuel'!S19='Récap Individuel Prévision'!$H$19,1,""))</f>
        <v/>
      </c>
      <c r="CJ18" s="33" t="str">
        <f>IF('Récap Individuel Prévision'!$I$19="","",IF('Récap Individuel'!D19='Récap Individuel Prévision'!$I$19,1,""))</f>
        <v/>
      </c>
      <c r="CK18" s="33" t="str">
        <f>IF('Récap Individuel Prévision'!$I$19="","",IF('Récap Individuel'!E19='Récap Individuel Prévision'!$I$19,1,""))</f>
        <v/>
      </c>
      <c r="CL18" s="33" t="str">
        <f>IF('Récap Individuel Prévision'!$I$19="","",IF('Récap Individuel'!F19='Récap Individuel Prévision'!$I$19,1,""))</f>
        <v/>
      </c>
      <c r="CM18" s="33" t="str">
        <f>IF('Récap Individuel Prévision'!$I$19="","",IF('Récap Individuel'!G19='Récap Individuel Prévision'!$I$19,1,""))</f>
        <v/>
      </c>
      <c r="CN18" s="33" t="str">
        <f>IF('Récap Individuel Prévision'!$I$19="","",IF('Récap Individuel'!H19='Récap Individuel Prévision'!$I$19,1,""))</f>
        <v/>
      </c>
      <c r="CO18" s="33" t="str">
        <f>IF('Récap Individuel Prévision'!$I$19="","",IF('Récap Individuel'!I19='Récap Individuel Prévision'!$I$19,1,""))</f>
        <v/>
      </c>
      <c r="CP18" s="33" t="str">
        <f>IF('Récap Individuel Prévision'!$I$19="","",IF('Récap Individuel'!J19='Récap Individuel Prévision'!$I$19,1,""))</f>
        <v/>
      </c>
      <c r="CQ18" s="33" t="str">
        <f>IF('Récap Individuel Prévision'!$I$19="","",IF('Récap Individuel'!K19='Récap Individuel Prévision'!$I$19,1,""))</f>
        <v/>
      </c>
      <c r="CR18" s="33" t="str">
        <f>IF('Récap Individuel Prévision'!$I$19="","",IF('Récap Individuel'!L19='Récap Individuel Prévision'!$I$19,1,""))</f>
        <v/>
      </c>
      <c r="CS18" s="33" t="str">
        <f>IF('Récap Individuel Prévision'!$I$19="","",IF('Récap Individuel'!M19='Récap Individuel Prévision'!$I$19,1,""))</f>
        <v/>
      </c>
      <c r="CT18" s="33" t="str">
        <f>IF('Récap Individuel Prévision'!$I$19="","",IF('Récap Individuel'!N19='Récap Individuel Prévision'!$I$19,1,""))</f>
        <v/>
      </c>
      <c r="CU18" s="33" t="str">
        <f>IF('Récap Individuel Prévision'!$I$19="","",IF('Récap Individuel'!O19='Récap Individuel Prévision'!$I$19,1,""))</f>
        <v/>
      </c>
      <c r="CV18" s="33" t="str">
        <f>IF('Récap Individuel Prévision'!$I$19="","",IF('Récap Individuel'!P19='Récap Individuel Prévision'!$I$19,1,""))</f>
        <v/>
      </c>
      <c r="CW18" s="33" t="str">
        <f>IF('Récap Individuel Prévision'!$I$19="","",IF('Récap Individuel'!Q19='Récap Individuel Prévision'!$I$19,1,""))</f>
        <v/>
      </c>
      <c r="CX18" s="33" t="str">
        <f>IF('Récap Individuel Prévision'!$I$19="","",IF('Récap Individuel'!R19='Récap Individuel Prévision'!$I$19,1,""))</f>
        <v/>
      </c>
      <c r="CY18" s="33" t="str">
        <f>IF('Récap Individuel Prévision'!$I$19="","",IF('Récap Individuel'!S19='Récap Individuel Prévision'!$I$19,1,""))</f>
        <v/>
      </c>
      <c r="DA18" s="33" t="str">
        <f>IF('Récap Individuel Prévision'!$J$19="","",IF('Récap Individuel'!D19='Récap Individuel Prévision'!$J$19,1,""))</f>
        <v/>
      </c>
      <c r="DB18" s="33" t="str">
        <f>IF('Récap Individuel Prévision'!$J$19="","",IF('Récap Individuel'!E19='Récap Individuel Prévision'!$J$19,1,""))</f>
        <v/>
      </c>
      <c r="DC18" s="33" t="str">
        <f>IF('Récap Individuel Prévision'!$J$19="","",IF('Récap Individuel'!F19='Récap Individuel Prévision'!$J$19,1,""))</f>
        <v/>
      </c>
      <c r="DD18" s="33" t="str">
        <f>IF('Récap Individuel Prévision'!$J$19="","",IF('Récap Individuel'!G19='Récap Individuel Prévision'!$J$19,1,""))</f>
        <v/>
      </c>
      <c r="DE18" s="33" t="str">
        <f>IF('Récap Individuel Prévision'!$J$19="","",IF('Récap Individuel'!H19='Récap Individuel Prévision'!$J$19,1,""))</f>
        <v/>
      </c>
      <c r="DF18" s="33" t="str">
        <f>IF('Récap Individuel Prévision'!$J$19="","",IF('Récap Individuel'!I19='Récap Individuel Prévision'!$J$19,1,""))</f>
        <v/>
      </c>
      <c r="DG18" s="33" t="str">
        <f>IF('Récap Individuel Prévision'!$J$19="","",IF('Récap Individuel'!J19='Récap Individuel Prévision'!$J$19,1,""))</f>
        <v/>
      </c>
      <c r="DH18" s="33" t="str">
        <f>IF('Récap Individuel Prévision'!$J$19="","",IF('Récap Individuel'!K19='Récap Individuel Prévision'!$J$19,1,""))</f>
        <v/>
      </c>
      <c r="DI18" s="33" t="str">
        <f>IF('Récap Individuel Prévision'!$J$19="","",IF('Récap Individuel'!L19='Récap Individuel Prévision'!$J$19,1,""))</f>
        <v/>
      </c>
      <c r="DJ18" s="33" t="str">
        <f>IF('Récap Individuel Prévision'!$J$19="","",IF('Récap Individuel'!M19='Récap Individuel Prévision'!$J$19,1,""))</f>
        <v/>
      </c>
      <c r="DK18" s="33" t="str">
        <f>IF('Récap Individuel Prévision'!$J$19="","",IF('Récap Individuel'!N19='Récap Individuel Prévision'!$J$19,1,""))</f>
        <v/>
      </c>
      <c r="DL18" s="33" t="str">
        <f>IF('Récap Individuel Prévision'!$J$19="","",IF('Récap Individuel'!O19='Récap Individuel Prévision'!$J$19,1,""))</f>
        <v/>
      </c>
      <c r="DM18" s="33" t="str">
        <f>IF('Récap Individuel Prévision'!$J$19="","",IF('Récap Individuel'!P19='Récap Individuel Prévision'!$J$19,1,""))</f>
        <v/>
      </c>
      <c r="DN18" s="33" t="str">
        <f>IF('Récap Individuel Prévision'!$J$19="","",IF('Récap Individuel'!Q19='Récap Individuel Prévision'!$J$19,1,""))</f>
        <v/>
      </c>
      <c r="DO18" s="33" t="str">
        <f>IF('Récap Individuel Prévision'!$J$19="","",IF('Récap Individuel'!R19='Récap Individuel Prévision'!$J$19,1,""))</f>
        <v/>
      </c>
      <c r="DP18" s="33" t="str">
        <f>IF('Récap Individuel Prévision'!$J$19="","",IF('Récap Individuel'!S19='Récap Individuel Prévision'!$J$19,1,""))</f>
        <v/>
      </c>
    </row>
    <row r="19" spans="1:120" x14ac:dyDescent="0.3">
      <c r="A19">
        <v>17</v>
      </c>
      <c r="B19" t="str">
        <f>IF('Récap Individuel Prévision'!B20="","",'Récap Individuel Prévision'!B20)</f>
        <v/>
      </c>
      <c r="C19" s="33" t="str">
        <f>IF('Récap Individuel Prévision'!$D$20="","",IF('Récap Individuel'!D20='Récap Individuel Prévision'!$D$20,1,""))</f>
        <v/>
      </c>
      <c r="D19" s="33" t="str">
        <f>IF('Récap Individuel Prévision'!$D$20="","",IF('Récap Individuel'!E20='Récap Individuel Prévision'!$D$20,1,""))</f>
        <v/>
      </c>
      <c r="E19" s="33" t="str">
        <f>IF('Récap Individuel Prévision'!$D$20="","",IF('Récap Individuel'!F20='Récap Individuel Prévision'!$D$20,1,""))</f>
        <v/>
      </c>
      <c r="F19" s="33" t="str">
        <f>IF('Récap Individuel Prévision'!$D$20="","",IF('Récap Individuel'!G20='Récap Individuel Prévision'!$D$20,1,""))</f>
        <v/>
      </c>
      <c r="G19" s="33" t="str">
        <f>IF('Récap Individuel Prévision'!$D$20="","",IF('Récap Individuel'!H20='Récap Individuel Prévision'!$D$20,1,""))</f>
        <v/>
      </c>
      <c r="H19" s="33" t="str">
        <f>IF('Récap Individuel Prévision'!$D$20="","",IF('Récap Individuel'!I20='Récap Individuel Prévision'!$D$20,1,""))</f>
        <v/>
      </c>
      <c r="I19" s="33" t="str">
        <f>IF('Récap Individuel Prévision'!$D$20="","",IF('Récap Individuel'!J20='Récap Individuel Prévision'!$D$20,1,""))</f>
        <v/>
      </c>
      <c r="J19" s="33" t="str">
        <f>IF('Récap Individuel Prévision'!$D$20="","",IF('Récap Individuel'!K20='Récap Individuel Prévision'!$D$20,1,""))</f>
        <v/>
      </c>
      <c r="K19" s="33" t="str">
        <f>IF('Récap Individuel Prévision'!$D$20="","",IF('Récap Individuel'!L20='Récap Individuel Prévision'!$D$20,1,""))</f>
        <v/>
      </c>
      <c r="L19" s="33" t="str">
        <f>IF('Récap Individuel Prévision'!$D$20="","",IF('Récap Individuel'!M20='Récap Individuel Prévision'!$D$20,1,""))</f>
        <v/>
      </c>
      <c r="M19" s="33" t="str">
        <f>IF('Récap Individuel Prévision'!$D$20="","",IF('Récap Individuel'!N20='Récap Individuel Prévision'!$D$20,1,""))</f>
        <v/>
      </c>
      <c r="N19" s="33" t="str">
        <f>IF('Récap Individuel Prévision'!$D$20="","",IF('Récap Individuel'!O20='Récap Individuel Prévision'!$D$20,1,""))</f>
        <v/>
      </c>
      <c r="O19" s="33" t="str">
        <f>IF('Récap Individuel Prévision'!$D$20="","",IF('Récap Individuel'!P20='Récap Individuel Prévision'!$D$20,1,""))</f>
        <v/>
      </c>
      <c r="P19" s="33" t="str">
        <f>IF('Récap Individuel Prévision'!$D$20="","",IF('Récap Individuel'!Q20='Récap Individuel Prévision'!$D$20,1,""))</f>
        <v/>
      </c>
      <c r="Q19" s="33" t="str">
        <f>IF('Récap Individuel Prévision'!$D$20="","",IF('Récap Individuel'!R20='Récap Individuel Prévision'!$D$20,1,""))</f>
        <v/>
      </c>
      <c r="R19" s="33" t="str">
        <f>IF('Récap Individuel Prévision'!$D$20="","",IF('Récap Individuel'!S20='Récap Individuel Prévision'!$D$20,1,""))</f>
        <v/>
      </c>
      <c r="T19" s="33" t="str">
        <f>IF('Récap Individuel Prévision'!$E$20="","",IF('Récap Individuel'!D20='Récap Individuel Prévision'!$E$20,1,""))</f>
        <v/>
      </c>
      <c r="U19" s="33" t="str">
        <f>IF('Récap Individuel Prévision'!$E$20="","",IF('Récap Individuel'!E20='Récap Individuel Prévision'!$E$20,1,""))</f>
        <v/>
      </c>
      <c r="V19" s="33" t="str">
        <f>IF('Récap Individuel Prévision'!$E$20="","",IF('Récap Individuel'!F20='Récap Individuel Prévision'!$E$20,1,""))</f>
        <v/>
      </c>
      <c r="W19" s="33" t="str">
        <f>IF('Récap Individuel Prévision'!$E$20="","",IF('Récap Individuel'!G20='Récap Individuel Prévision'!$E$20,1,""))</f>
        <v/>
      </c>
      <c r="X19" s="33" t="str">
        <f>IF('Récap Individuel Prévision'!$E$20="","",IF('Récap Individuel'!H20='Récap Individuel Prévision'!$E$20,1,""))</f>
        <v/>
      </c>
      <c r="Y19" s="33" t="str">
        <f>IF('Récap Individuel Prévision'!$E$20="","",IF('Récap Individuel'!I20='Récap Individuel Prévision'!$E$20,1,""))</f>
        <v/>
      </c>
      <c r="Z19" s="33" t="str">
        <f>IF('Récap Individuel Prévision'!$E$20="","",IF('Récap Individuel'!J20='Récap Individuel Prévision'!$E$20,1,""))</f>
        <v/>
      </c>
      <c r="AA19" s="33" t="str">
        <f>IF('Récap Individuel Prévision'!$E$20="","",IF('Récap Individuel'!K20='Récap Individuel Prévision'!$E$20,1,""))</f>
        <v/>
      </c>
      <c r="AB19" s="33" t="str">
        <f>IF('Récap Individuel Prévision'!$E$20="","",IF('Récap Individuel'!L20='Récap Individuel Prévision'!$E$20,1,""))</f>
        <v/>
      </c>
      <c r="AC19" s="33" t="str">
        <f>IF('Récap Individuel Prévision'!$E$20="","",IF('Récap Individuel'!M20='Récap Individuel Prévision'!$E$20,1,""))</f>
        <v/>
      </c>
      <c r="AD19" s="33" t="str">
        <f>IF('Récap Individuel Prévision'!$E$20="","",IF('Récap Individuel'!N20='Récap Individuel Prévision'!$E$20,1,""))</f>
        <v/>
      </c>
      <c r="AE19" s="33" t="str">
        <f>IF('Récap Individuel Prévision'!$E$20="","",IF('Récap Individuel'!O20='Récap Individuel Prévision'!$E$20,1,""))</f>
        <v/>
      </c>
      <c r="AF19" s="33" t="str">
        <f>IF('Récap Individuel Prévision'!$E$20="","",IF('Récap Individuel'!P20='Récap Individuel Prévision'!$E$20,1,""))</f>
        <v/>
      </c>
      <c r="AG19" s="33" t="str">
        <f>IF('Récap Individuel Prévision'!$E$20="","",IF('Récap Individuel'!Q20='Récap Individuel Prévision'!$E$20,1,""))</f>
        <v/>
      </c>
      <c r="AH19" s="33" t="str">
        <f>IF('Récap Individuel Prévision'!$E$20="","",IF('Récap Individuel'!R20='Récap Individuel Prévision'!$E$20,1,""))</f>
        <v/>
      </c>
      <c r="AI19" s="33" t="str">
        <f>IF('Récap Individuel Prévision'!$E$20="","",IF('Récap Individuel'!S20='Récap Individuel Prévision'!$E$20,1,""))</f>
        <v/>
      </c>
      <c r="AK19" s="33" t="str">
        <f>IF('Récap Individuel Prévision'!$F$20="","",IF('Récap Individuel'!D20='Récap Individuel Prévision'!$F$20,1,""))</f>
        <v/>
      </c>
      <c r="AL19" s="33" t="str">
        <f>IF('Récap Individuel Prévision'!$F$20="","",IF('Récap Individuel'!E20='Récap Individuel Prévision'!$F$20,1,""))</f>
        <v/>
      </c>
      <c r="AM19" s="33" t="str">
        <f>IF('Récap Individuel Prévision'!$F$20="","",IF('Récap Individuel'!F20='Récap Individuel Prévision'!$F$20,1,""))</f>
        <v/>
      </c>
      <c r="AN19" s="33" t="str">
        <f>IF('Récap Individuel Prévision'!$F$20="","",IF('Récap Individuel'!G20='Récap Individuel Prévision'!$F$20,1,""))</f>
        <v/>
      </c>
      <c r="AO19" s="33" t="str">
        <f>IF('Récap Individuel Prévision'!$F$20="","",IF('Récap Individuel'!H20='Récap Individuel Prévision'!$F$20,1,""))</f>
        <v/>
      </c>
      <c r="AP19" s="33" t="str">
        <f>IF('Récap Individuel Prévision'!$F$20="","",IF('Récap Individuel'!I20='Récap Individuel Prévision'!$F$20,1,""))</f>
        <v/>
      </c>
      <c r="AQ19" s="33" t="str">
        <f>IF('Récap Individuel Prévision'!$F$20="","",IF('Récap Individuel'!J20='Récap Individuel Prévision'!$F$20,1,""))</f>
        <v/>
      </c>
      <c r="AR19" s="33" t="str">
        <f>IF('Récap Individuel Prévision'!$F$20="","",IF('Récap Individuel'!K20='Récap Individuel Prévision'!$F$20,1,""))</f>
        <v/>
      </c>
      <c r="AS19" s="33" t="str">
        <f>IF('Récap Individuel Prévision'!$F$20="","",IF('Récap Individuel'!L20='Récap Individuel Prévision'!$F$20,1,""))</f>
        <v/>
      </c>
      <c r="AT19" s="33" t="str">
        <f>IF('Récap Individuel Prévision'!$F$20="","",IF('Récap Individuel'!M20='Récap Individuel Prévision'!$F$20,1,""))</f>
        <v/>
      </c>
      <c r="AU19" s="33" t="str">
        <f>IF('Récap Individuel Prévision'!$F$20="","",IF('Récap Individuel'!N20='Récap Individuel Prévision'!$F$20,1,""))</f>
        <v/>
      </c>
      <c r="AV19" s="33" t="str">
        <f>IF('Récap Individuel Prévision'!$F$20="","",IF('Récap Individuel'!O20='Récap Individuel Prévision'!$F$20,1,""))</f>
        <v/>
      </c>
      <c r="AW19" s="33" t="str">
        <f>IF('Récap Individuel Prévision'!$F$20="","",IF('Récap Individuel'!P20='Récap Individuel Prévision'!$F$20,1,""))</f>
        <v/>
      </c>
      <c r="AX19" s="33" t="str">
        <f>IF('Récap Individuel Prévision'!$F$20="","",IF('Récap Individuel'!Q20='Récap Individuel Prévision'!$F$20,1,""))</f>
        <v/>
      </c>
      <c r="AY19" s="33" t="str">
        <f>IF('Récap Individuel Prévision'!$F$20="","",IF('Récap Individuel'!R20='Récap Individuel Prévision'!$F$20,1,""))</f>
        <v/>
      </c>
      <c r="AZ19" s="33" t="str">
        <f>IF('Récap Individuel Prévision'!$F$20="","",IF('Récap Individuel'!S20='Récap Individuel Prévision'!$F$20,1,""))</f>
        <v/>
      </c>
      <c r="BB19" s="33" t="str">
        <f>IF('Récap Individuel Prévision'!$G$20="","",IF('Récap Individuel'!D20='Récap Individuel Prévision'!$G$20,1,""))</f>
        <v/>
      </c>
      <c r="BC19" s="33" t="str">
        <f>IF('Récap Individuel Prévision'!$G$20="","",IF('Récap Individuel'!E20='Récap Individuel Prévision'!$G$20,1,""))</f>
        <v/>
      </c>
      <c r="BD19" s="33" t="str">
        <f>IF('Récap Individuel Prévision'!$G$20="","",IF('Récap Individuel'!F20='Récap Individuel Prévision'!$G$20,1,""))</f>
        <v/>
      </c>
      <c r="BE19" s="33" t="str">
        <f>IF('Récap Individuel Prévision'!$G$20="","",IF('Récap Individuel'!G20='Récap Individuel Prévision'!$G$20,1,""))</f>
        <v/>
      </c>
      <c r="BF19" s="33" t="str">
        <f>IF('Récap Individuel Prévision'!$G$20="","",IF('Récap Individuel'!H20='Récap Individuel Prévision'!$G$20,1,""))</f>
        <v/>
      </c>
      <c r="BG19" s="33" t="str">
        <f>IF('Récap Individuel Prévision'!$G$20="","",IF('Récap Individuel'!I20='Récap Individuel Prévision'!$G$20,1,""))</f>
        <v/>
      </c>
      <c r="BH19" s="33" t="str">
        <f>IF('Récap Individuel Prévision'!$G$20="","",IF('Récap Individuel'!J20='Récap Individuel Prévision'!$G$20,1,""))</f>
        <v/>
      </c>
      <c r="BI19" s="33" t="str">
        <f>IF('Récap Individuel Prévision'!$G$20="","",IF('Récap Individuel'!K20='Récap Individuel Prévision'!$G$20,1,""))</f>
        <v/>
      </c>
      <c r="BJ19" s="33" t="str">
        <f>IF('Récap Individuel Prévision'!$G$20="","",IF('Récap Individuel'!L20='Récap Individuel Prévision'!$G$20,1,""))</f>
        <v/>
      </c>
      <c r="BK19" s="33" t="str">
        <f>IF('Récap Individuel Prévision'!$G$20="","",IF('Récap Individuel'!M20='Récap Individuel Prévision'!$G$20,1,""))</f>
        <v/>
      </c>
      <c r="BL19" s="33" t="str">
        <f>IF('Récap Individuel Prévision'!$G$20="","",IF('Récap Individuel'!N20='Récap Individuel Prévision'!$G$20,1,""))</f>
        <v/>
      </c>
      <c r="BM19" s="33" t="str">
        <f>IF('Récap Individuel Prévision'!$G$20="","",IF('Récap Individuel'!O20='Récap Individuel Prévision'!$G$20,1,""))</f>
        <v/>
      </c>
      <c r="BN19" s="33" t="str">
        <f>IF('Récap Individuel Prévision'!$G$20="","",IF('Récap Individuel'!P20='Récap Individuel Prévision'!$G$20,1,""))</f>
        <v/>
      </c>
      <c r="BO19" s="33" t="str">
        <f>IF('Récap Individuel Prévision'!$G$20="","",IF('Récap Individuel'!Q20='Récap Individuel Prévision'!$G$20,1,""))</f>
        <v/>
      </c>
      <c r="BP19" s="33" t="str">
        <f>IF('Récap Individuel Prévision'!$G$20="","",IF('Récap Individuel'!R20='Récap Individuel Prévision'!$G$20,1,""))</f>
        <v/>
      </c>
      <c r="BQ19" s="33" t="str">
        <f>IF('Récap Individuel Prévision'!$G$20="","",IF('Récap Individuel'!S20='Récap Individuel Prévision'!$G$20,1,""))</f>
        <v/>
      </c>
      <c r="BS19" s="33" t="str">
        <f>IF('Récap Individuel Prévision'!$H$20="","",IF('Récap Individuel'!D20='Récap Individuel Prévision'!$H$20,1,""))</f>
        <v/>
      </c>
      <c r="BT19" s="33" t="str">
        <f>IF('Récap Individuel Prévision'!$H$20="","",IF('Récap Individuel'!E20='Récap Individuel Prévision'!$H$20,1,""))</f>
        <v/>
      </c>
      <c r="BU19" s="33" t="str">
        <f>IF('Récap Individuel Prévision'!$H$20="","",IF('Récap Individuel'!F20='Récap Individuel Prévision'!$H$20,1,""))</f>
        <v/>
      </c>
      <c r="BV19" s="33" t="str">
        <f>IF('Récap Individuel Prévision'!$H$20="","",IF('Récap Individuel'!G20='Récap Individuel Prévision'!$H$20,1,""))</f>
        <v/>
      </c>
      <c r="BW19" s="33" t="str">
        <f>IF('Récap Individuel Prévision'!$H$20="","",IF('Récap Individuel'!H20='Récap Individuel Prévision'!$H$20,1,""))</f>
        <v/>
      </c>
      <c r="BX19" s="33" t="str">
        <f>IF('Récap Individuel Prévision'!$H$20="","",IF('Récap Individuel'!I20='Récap Individuel Prévision'!$H$20,1,""))</f>
        <v/>
      </c>
      <c r="BY19" s="33" t="str">
        <f>IF('Récap Individuel Prévision'!$H$20="","",IF('Récap Individuel'!J20='Récap Individuel Prévision'!$H$20,1,""))</f>
        <v/>
      </c>
      <c r="BZ19" s="33" t="str">
        <f>IF('Récap Individuel Prévision'!$H$20="","",IF('Récap Individuel'!K20='Récap Individuel Prévision'!$H$20,1,""))</f>
        <v/>
      </c>
      <c r="CA19" s="33" t="str">
        <f>IF('Récap Individuel Prévision'!$H$20="","",IF('Récap Individuel'!L20='Récap Individuel Prévision'!$H$20,1,""))</f>
        <v/>
      </c>
      <c r="CB19" s="33" t="str">
        <f>IF('Récap Individuel Prévision'!$H$20="","",IF('Récap Individuel'!M20='Récap Individuel Prévision'!$H$20,1,""))</f>
        <v/>
      </c>
      <c r="CC19" s="33" t="str">
        <f>IF('Récap Individuel Prévision'!$H$20="","",IF('Récap Individuel'!N20='Récap Individuel Prévision'!$H$20,1,""))</f>
        <v/>
      </c>
      <c r="CD19" s="33" t="str">
        <f>IF('Récap Individuel Prévision'!$H$20="","",IF('Récap Individuel'!O20='Récap Individuel Prévision'!$H$20,1,""))</f>
        <v/>
      </c>
      <c r="CE19" s="33" t="str">
        <f>IF('Récap Individuel Prévision'!$H$20="","",IF('Récap Individuel'!P20='Récap Individuel Prévision'!$H$20,1,""))</f>
        <v/>
      </c>
      <c r="CF19" s="33" t="str">
        <f>IF('Récap Individuel Prévision'!$H$20="","",IF('Récap Individuel'!Q20='Récap Individuel Prévision'!$H$20,1,""))</f>
        <v/>
      </c>
      <c r="CG19" s="33" t="str">
        <f>IF('Récap Individuel Prévision'!$H$20="","",IF('Récap Individuel'!R20='Récap Individuel Prévision'!$H$20,1,""))</f>
        <v/>
      </c>
      <c r="CH19" s="33" t="str">
        <f>IF('Récap Individuel Prévision'!$H$20="","",IF('Récap Individuel'!S20='Récap Individuel Prévision'!$H$20,1,""))</f>
        <v/>
      </c>
      <c r="CJ19" s="33" t="str">
        <f>IF('Récap Individuel Prévision'!$I$20="","",IF('Récap Individuel'!D20='Récap Individuel Prévision'!$I$20,1,""))</f>
        <v/>
      </c>
      <c r="CK19" s="33" t="str">
        <f>IF('Récap Individuel Prévision'!$I$20="","",IF('Récap Individuel'!E20='Récap Individuel Prévision'!$I$20,1,""))</f>
        <v/>
      </c>
      <c r="CL19" s="33" t="str">
        <f>IF('Récap Individuel Prévision'!$I$20="","",IF('Récap Individuel'!F20='Récap Individuel Prévision'!$I$20,1,""))</f>
        <v/>
      </c>
      <c r="CM19" s="33" t="str">
        <f>IF('Récap Individuel Prévision'!$I$20="","",IF('Récap Individuel'!G20='Récap Individuel Prévision'!$I$20,1,""))</f>
        <v/>
      </c>
      <c r="CN19" s="33" t="str">
        <f>IF('Récap Individuel Prévision'!$I$20="","",IF('Récap Individuel'!H20='Récap Individuel Prévision'!$I$20,1,""))</f>
        <v/>
      </c>
      <c r="CO19" s="33" t="str">
        <f>IF('Récap Individuel Prévision'!$I$20="","",IF('Récap Individuel'!I20='Récap Individuel Prévision'!$I$20,1,""))</f>
        <v/>
      </c>
      <c r="CP19" s="33" t="str">
        <f>IF('Récap Individuel Prévision'!$I$20="","",IF('Récap Individuel'!J20='Récap Individuel Prévision'!$I$20,1,""))</f>
        <v/>
      </c>
      <c r="CQ19" s="33" t="str">
        <f>IF('Récap Individuel Prévision'!$I$20="","",IF('Récap Individuel'!K20='Récap Individuel Prévision'!$I$20,1,""))</f>
        <v/>
      </c>
      <c r="CR19" s="33" t="str">
        <f>IF('Récap Individuel Prévision'!$I$20="","",IF('Récap Individuel'!L20='Récap Individuel Prévision'!$I$20,1,""))</f>
        <v/>
      </c>
      <c r="CS19" s="33" t="str">
        <f>IF('Récap Individuel Prévision'!$I$20="","",IF('Récap Individuel'!M20='Récap Individuel Prévision'!$I$20,1,""))</f>
        <v/>
      </c>
      <c r="CT19" s="33" t="str">
        <f>IF('Récap Individuel Prévision'!$I$20="","",IF('Récap Individuel'!N20='Récap Individuel Prévision'!$I$20,1,""))</f>
        <v/>
      </c>
      <c r="CU19" s="33" t="str">
        <f>IF('Récap Individuel Prévision'!$I$20="","",IF('Récap Individuel'!O20='Récap Individuel Prévision'!$I$20,1,""))</f>
        <v/>
      </c>
      <c r="CV19" s="33" t="str">
        <f>IF('Récap Individuel Prévision'!$I$20="","",IF('Récap Individuel'!P20='Récap Individuel Prévision'!$I$20,1,""))</f>
        <v/>
      </c>
      <c r="CW19" s="33" t="str">
        <f>IF('Récap Individuel Prévision'!$I$20="","",IF('Récap Individuel'!Q20='Récap Individuel Prévision'!$I$20,1,""))</f>
        <v/>
      </c>
      <c r="CX19" s="33" t="str">
        <f>IF('Récap Individuel Prévision'!$I$20="","",IF('Récap Individuel'!R20='Récap Individuel Prévision'!$I$20,1,""))</f>
        <v/>
      </c>
      <c r="CY19" s="33" t="str">
        <f>IF('Récap Individuel Prévision'!$I$20="","",IF('Récap Individuel'!S20='Récap Individuel Prévision'!$I$20,1,""))</f>
        <v/>
      </c>
      <c r="DA19" s="33" t="str">
        <f>IF('Récap Individuel Prévision'!$J$20="","",IF('Récap Individuel'!D20='Récap Individuel Prévision'!$J$20,1,""))</f>
        <v/>
      </c>
      <c r="DB19" s="33" t="str">
        <f>IF('Récap Individuel Prévision'!$J$20="","",IF('Récap Individuel'!E20='Récap Individuel Prévision'!$J$20,1,""))</f>
        <v/>
      </c>
      <c r="DC19" s="33" t="str">
        <f>IF('Récap Individuel Prévision'!$J$20="","",IF('Récap Individuel'!F20='Récap Individuel Prévision'!$J$20,1,""))</f>
        <v/>
      </c>
      <c r="DD19" s="33" t="str">
        <f>IF('Récap Individuel Prévision'!$J$20="","",IF('Récap Individuel'!G20='Récap Individuel Prévision'!$J$20,1,""))</f>
        <v/>
      </c>
      <c r="DE19" s="33" t="str">
        <f>IF('Récap Individuel Prévision'!$J$20="","",IF('Récap Individuel'!H20='Récap Individuel Prévision'!$J$20,1,""))</f>
        <v/>
      </c>
      <c r="DF19" s="33" t="str">
        <f>IF('Récap Individuel Prévision'!$J$20="","",IF('Récap Individuel'!I20='Récap Individuel Prévision'!$J$20,1,""))</f>
        <v/>
      </c>
      <c r="DG19" s="33" t="str">
        <f>IF('Récap Individuel Prévision'!$J$20="","",IF('Récap Individuel'!J20='Récap Individuel Prévision'!$J$20,1,""))</f>
        <v/>
      </c>
      <c r="DH19" s="33" t="str">
        <f>IF('Récap Individuel Prévision'!$J$20="","",IF('Récap Individuel'!K20='Récap Individuel Prévision'!$J$20,1,""))</f>
        <v/>
      </c>
      <c r="DI19" s="33" t="str">
        <f>IF('Récap Individuel Prévision'!$J$20="","",IF('Récap Individuel'!L20='Récap Individuel Prévision'!$J$20,1,""))</f>
        <v/>
      </c>
      <c r="DJ19" s="33" t="str">
        <f>IF('Récap Individuel Prévision'!$J$20="","",IF('Récap Individuel'!M20='Récap Individuel Prévision'!$J$20,1,""))</f>
        <v/>
      </c>
      <c r="DK19" s="33" t="str">
        <f>IF('Récap Individuel Prévision'!$J$20="","",IF('Récap Individuel'!N20='Récap Individuel Prévision'!$J$20,1,""))</f>
        <v/>
      </c>
      <c r="DL19" s="33" t="str">
        <f>IF('Récap Individuel Prévision'!$J$20="","",IF('Récap Individuel'!O20='Récap Individuel Prévision'!$J$20,1,""))</f>
        <v/>
      </c>
      <c r="DM19" s="33" t="str">
        <f>IF('Récap Individuel Prévision'!$J$20="","",IF('Récap Individuel'!P20='Récap Individuel Prévision'!$J$20,1,""))</f>
        <v/>
      </c>
      <c r="DN19" s="33" t="str">
        <f>IF('Récap Individuel Prévision'!$J$20="","",IF('Récap Individuel'!Q20='Récap Individuel Prévision'!$J$20,1,""))</f>
        <v/>
      </c>
      <c r="DO19" s="33" t="str">
        <f>IF('Récap Individuel Prévision'!$J$20="","",IF('Récap Individuel'!R20='Récap Individuel Prévision'!$J$20,1,""))</f>
        <v/>
      </c>
      <c r="DP19" s="33" t="str">
        <f>IF('Récap Individuel Prévision'!$J$20="","",IF('Récap Individuel'!S20='Récap Individuel Prévision'!$J$20,1,""))</f>
        <v/>
      </c>
    </row>
    <row r="20" spans="1:120" x14ac:dyDescent="0.3">
      <c r="A20">
        <v>18</v>
      </c>
      <c r="B20" t="str">
        <f>IF('Récap Individuel Prévision'!B21="","",'Récap Individuel Prévision'!B21)</f>
        <v/>
      </c>
      <c r="C20" s="33" t="str">
        <f>IF('Récap Individuel Prévision'!$D$21="","",IF('Récap Individuel'!D21='Récap Individuel Prévision'!$D$21,1,""))</f>
        <v/>
      </c>
      <c r="D20" s="33" t="str">
        <f>IF('Récap Individuel Prévision'!$D$21="","",IF('Récap Individuel'!E21='Récap Individuel Prévision'!$D$21,1,""))</f>
        <v/>
      </c>
      <c r="E20" s="33" t="str">
        <f>IF('Récap Individuel Prévision'!$D$21="","",IF('Récap Individuel'!F21='Récap Individuel Prévision'!$D$21,1,""))</f>
        <v/>
      </c>
      <c r="F20" s="33" t="str">
        <f>IF('Récap Individuel Prévision'!$D$21="","",IF('Récap Individuel'!G21='Récap Individuel Prévision'!$D$21,1,""))</f>
        <v/>
      </c>
      <c r="G20" s="33" t="str">
        <f>IF('Récap Individuel Prévision'!$D$21="","",IF('Récap Individuel'!H21='Récap Individuel Prévision'!$D$21,1,""))</f>
        <v/>
      </c>
      <c r="H20" s="33" t="str">
        <f>IF('Récap Individuel Prévision'!$D$21="","",IF('Récap Individuel'!I21='Récap Individuel Prévision'!$D$21,1,""))</f>
        <v/>
      </c>
      <c r="I20" s="33" t="str">
        <f>IF('Récap Individuel Prévision'!$D$21="","",IF('Récap Individuel'!J21='Récap Individuel Prévision'!$D$21,1,""))</f>
        <v/>
      </c>
      <c r="J20" s="33" t="str">
        <f>IF('Récap Individuel Prévision'!$D$21="","",IF('Récap Individuel'!K21='Récap Individuel Prévision'!$D$21,1,""))</f>
        <v/>
      </c>
      <c r="K20" s="33" t="str">
        <f>IF('Récap Individuel Prévision'!$D$21="","",IF('Récap Individuel'!L21='Récap Individuel Prévision'!$D$21,1,""))</f>
        <v/>
      </c>
      <c r="L20" s="33" t="str">
        <f>IF('Récap Individuel Prévision'!$D$21="","",IF('Récap Individuel'!M21='Récap Individuel Prévision'!$D$21,1,""))</f>
        <v/>
      </c>
      <c r="M20" s="33" t="str">
        <f>IF('Récap Individuel Prévision'!$D$21="","",IF('Récap Individuel'!N21='Récap Individuel Prévision'!$D$21,1,""))</f>
        <v/>
      </c>
      <c r="N20" s="33" t="str">
        <f>IF('Récap Individuel Prévision'!$D$21="","",IF('Récap Individuel'!O21='Récap Individuel Prévision'!$D$21,1,""))</f>
        <v/>
      </c>
      <c r="O20" s="33" t="str">
        <f>IF('Récap Individuel Prévision'!$D$21="","",IF('Récap Individuel'!P21='Récap Individuel Prévision'!$D$21,1,""))</f>
        <v/>
      </c>
      <c r="P20" s="33" t="str">
        <f>IF('Récap Individuel Prévision'!$D$21="","",IF('Récap Individuel'!Q21='Récap Individuel Prévision'!$D$21,1,""))</f>
        <v/>
      </c>
      <c r="Q20" s="33" t="str">
        <f>IF('Récap Individuel Prévision'!$D$21="","",IF('Récap Individuel'!R21='Récap Individuel Prévision'!$D$21,1,""))</f>
        <v/>
      </c>
      <c r="R20" s="33" t="str">
        <f>IF('Récap Individuel Prévision'!$D$21="","",IF('Récap Individuel'!S21='Récap Individuel Prévision'!$D$21,1,""))</f>
        <v/>
      </c>
      <c r="T20" s="33" t="str">
        <f>IF('Récap Individuel Prévision'!$E$21="","",IF('Récap Individuel'!D21='Récap Individuel Prévision'!$E$21,1,""))</f>
        <v/>
      </c>
      <c r="U20" s="33" t="str">
        <f>IF('Récap Individuel Prévision'!$E$21="","",IF('Récap Individuel'!E21='Récap Individuel Prévision'!$E$21,1,""))</f>
        <v/>
      </c>
      <c r="V20" s="33" t="str">
        <f>IF('Récap Individuel Prévision'!$E$21="","",IF('Récap Individuel'!F21='Récap Individuel Prévision'!$E$21,1,""))</f>
        <v/>
      </c>
      <c r="W20" s="33" t="str">
        <f>IF('Récap Individuel Prévision'!$E$21="","",IF('Récap Individuel'!G21='Récap Individuel Prévision'!$E$21,1,""))</f>
        <v/>
      </c>
      <c r="X20" s="33" t="str">
        <f>IF('Récap Individuel Prévision'!$E$21="","",IF('Récap Individuel'!H21='Récap Individuel Prévision'!$E$21,1,""))</f>
        <v/>
      </c>
      <c r="Y20" s="33" t="str">
        <f>IF('Récap Individuel Prévision'!$E$21="","",IF('Récap Individuel'!I21='Récap Individuel Prévision'!$E$21,1,""))</f>
        <v/>
      </c>
      <c r="Z20" s="33" t="str">
        <f>IF('Récap Individuel Prévision'!$E$21="","",IF('Récap Individuel'!J21='Récap Individuel Prévision'!$E$21,1,""))</f>
        <v/>
      </c>
      <c r="AA20" s="33" t="str">
        <f>IF('Récap Individuel Prévision'!$E$21="","",IF('Récap Individuel'!K21='Récap Individuel Prévision'!$E$21,1,""))</f>
        <v/>
      </c>
      <c r="AB20" s="33" t="str">
        <f>IF('Récap Individuel Prévision'!$E$21="","",IF('Récap Individuel'!L21='Récap Individuel Prévision'!$E$21,1,""))</f>
        <v/>
      </c>
      <c r="AC20" s="33" t="str">
        <f>IF('Récap Individuel Prévision'!$E$21="","",IF('Récap Individuel'!M21='Récap Individuel Prévision'!$E$21,1,""))</f>
        <v/>
      </c>
      <c r="AD20" s="33" t="str">
        <f>IF('Récap Individuel Prévision'!$E$21="","",IF('Récap Individuel'!N21='Récap Individuel Prévision'!$E$21,1,""))</f>
        <v/>
      </c>
      <c r="AE20" s="33" t="str">
        <f>IF('Récap Individuel Prévision'!$E$21="","",IF('Récap Individuel'!O21='Récap Individuel Prévision'!$E$21,1,""))</f>
        <v/>
      </c>
      <c r="AF20" s="33" t="str">
        <f>IF('Récap Individuel Prévision'!$E$21="","",IF('Récap Individuel'!P21='Récap Individuel Prévision'!$E$21,1,""))</f>
        <v/>
      </c>
      <c r="AG20" s="33" t="str">
        <f>IF('Récap Individuel Prévision'!$E$21="","",IF('Récap Individuel'!Q21='Récap Individuel Prévision'!$E$21,1,""))</f>
        <v/>
      </c>
      <c r="AH20" s="33" t="str">
        <f>IF('Récap Individuel Prévision'!$E$21="","",IF('Récap Individuel'!R21='Récap Individuel Prévision'!$E$21,1,""))</f>
        <v/>
      </c>
      <c r="AI20" s="33" t="str">
        <f>IF('Récap Individuel Prévision'!$E$21="","",IF('Récap Individuel'!S21='Récap Individuel Prévision'!$E$21,1,""))</f>
        <v/>
      </c>
      <c r="AK20" s="33" t="str">
        <f>IF('Récap Individuel Prévision'!$F$21="","",IF('Récap Individuel'!D21='Récap Individuel Prévision'!$F$21,1,""))</f>
        <v/>
      </c>
      <c r="AL20" s="33" t="str">
        <f>IF('Récap Individuel Prévision'!$F$21="","",IF('Récap Individuel'!E21='Récap Individuel Prévision'!$F$21,1,""))</f>
        <v/>
      </c>
      <c r="AM20" s="33" t="str">
        <f>IF('Récap Individuel Prévision'!$F$21="","",IF('Récap Individuel'!F21='Récap Individuel Prévision'!$F$21,1,""))</f>
        <v/>
      </c>
      <c r="AN20" s="33" t="str">
        <f>IF('Récap Individuel Prévision'!$F$21="","",IF('Récap Individuel'!G21='Récap Individuel Prévision'!$F$21,1,""))</f>
        <v/>
      </c>
      <c r="AO20" s="33" t="str">
        <f>IF('Récap Individuel Prévision'!$F$21="","",IF('Récap Individuel'!H21='Récap Individuel Prévision'!$F$21,1,""))</f>
        <v/>
      </c>
      <c r="AP20" s="33" t="str">
        <f>IF('Récap Individuel Prévision'!$F$21="","",IF('Récap Individuel'!I21='Récap Individuel Prévision'!$F$21,1,""))</f>
        <v/>
      </c>
      <c r="AQ20" s="33" t="str">
        <f>IF('Récap Individuel Prévision'!$F$21="","",IF('Récap Individuel'!J21='Récap Individuel Prévision'!$F$21,1,""))</f>
        <v/>
      </c>
      <c r="AR20" s="33" t="str">
        <f>IF('Récap Individuel Prévision'!$F$21="","",IF('Récap Individuel'!K21='Récap Individuel Prévision'!$F$21,1,""))</f>
        <v/>
      </c>
      <c r="AS20" s="33" t="str">
        <f>IF('Récap Individuel Prévision'!$F$21="","",IF('Récap Individuel'!L21='Récap Individuel Prévision'!$F$21,1,""))</f>
        <v/>
      </c>
      <c r="AT20" s="33" t="str">
        <f>IF('Récap Individuel Prévision'!$F$21="","",IF('Récap Individuel'!M21='Récap Individuel Prévision'!$F$21,1,""))</f>
        <v/>
      </c>
      <c r="AU20" s="33" t="str">
        <f>IF('Récap Individuel Prévision'!$F$21="","",IF('Récap Individuel'!N21='Récap Individuel Prévision'!$F$21,1,""))</f>
        <v/>
      </c>
      <c r="AV20" s="33" t="str">
        <f>IF('Récap Individuel Prévision'!$F$21="","",IF('Récap Individuel'!O21='Récap Individuel Prévision'!$F$21,1,""))</f>
        <v/>
      </c>
      <c r="AW20" s="33" t="str">
        <f>IF('Récap Individuel Prévision'!$F$21="","",IF('Récap Individuel'!P21='Récap Individuel Prévision'!$F$21,1,""))</f>
        <v/>
      </c>
      <c r="AX20" s="33" t="str">
        <f>IF('Récap Individuel Prévision'!$F$21="","",IF('Récap Individuel'!Q21='Récap Individuel Prévision'!$F$21,1,""))</f>
        <v/>
      </c>
      <c r="AY20" s="33" t="str">
        <f>IF('Récap Individuel Prévision'!$F$21="","",IF('Récap Individuel'!R21='Récap Individuel Prévision'!$F$21,1,""))</f>
        <v/>
      </c>
      <c r="AZ20" s="33" t="str">
        <f>IF('Récap Individuel Prévision'!$F$21="","",IF('Récap Individuel'!S21='Récap Individuel Prévision'!$F$21,1,""))</f>
        <v/>
      </c>
      <c r="BB20" s="33" t="str">
        <f>IF('Récap Individuel Prévision'!$G$21="","",IF('Récap Individuel'!D21='Récap Individuel Prévision'!$G$21,1,""))</f>
        <v/>
      </c>
      <c r="BC20" s="33" t="str">
        <f>IF('Récap Individuel Prévision'!$G$21="","",IF('Récap Individuel'!E21='Récap Individuel Prévision'!$G$21,1,""))</f>
        <v/>
      </c>
      <c r="BD20" s="33" t="str">
        <f>IF('Récap Individuel Prévision'!$G$21="","",IF('Récap Individuel'!F21='Récap Individuel Prévision'!$G$21,1,""))</f>
        <v/>
      </c>
      <c r="BE20" s="33" t="str">
        <f>IF('Récap Individuel Prévision'!$G$21="","",IF('Récap Individuel'!G21='Récap Individuel Prévision'!$G$21,1,""))</f>
        <v/>
      </c>
      <c r="BF20" s="33" t="str">
        <f>IF('Récap Individuel Prévision'!$G$21="","",IF('Récap Individuel'!H21='Récap Individuel Prévision'!$G$21,1,""))</f>
        <v/>
      </c>
      <c r="BG20" s="33" t="str">
        <f>IF('Récap Individuel Prévision'!$G$21="","",IF('Récap Individuel'!I21='Récap Individuel Prévision'!$G$21,1,""))</f>
        <v/>
      </c>
      <c r="BH20" s="33" t="str">
        <f>IF('Récap Individuel Prévision'!$G$21="","",IF('Récap Individuel'!J21='Récap Individuel Prévision'!$G$21,1,""))</f>
        <v/>
      </c>
      <c r="BI20" s="33" t="str">
        <f>IF('Récap Individuel Prévision'!$G$21="","",IF('Récap Individuel'!K21='Récap Individuel Prévision'!$G$21,1,""))</f>
        <v/>
      </c>
      <c r="BJ20" s="33" t="str">
        <f>IF('Récap Individuel Prévision'!$G$21="","",IF('Récap Individuel'!L21='Récap Individuel Prévision'!$G$21,1,""))</f>
        <v/>
      </c>
      <c r="BK20" s="33" t="str">
        <f>IF('Récap Individuel Prévision'!$G$21="","",IF('Récap Individuel'!M21='Récap Individuel Prévision'!$G$21,1,""))</f>
        <v/>
      </c>
      <c r="BL20" s="33" t="str">
        <f>IF('Récap Individuel Prévision'!$G$21="","",IF('Récap Individuel'!N21='Récap Individuel Prévision'!$G$21,1,""))</f>
        <v/>
      </c>
      <c r="BM20" s="33" t="str">
        <f>IF('Récap Individuel Prévision'!$G$21="","",IF('Récap Individuel'!O21='Récap Individuel Prévision'!$G$21,1,""))</f>
        <v/>
      </c>
      <c r="BN20" s="33" t="str">
        <f>IF('Récap Individuel Prévision'!$G$21="","",IF('Récap Individuel'!P21='Récap Individuel Prévision'!$G$21,1,""))</f>
        <v/>
      </c>
      <c r="BO20" s="33" t="str">
        <f>IF('Récap Individuel Prévision'!$G$21="","",IF('Récap Individuel'!Q21='Récap Individuel Prévision'!$G$21,1,""))</f>
        <v/>
      </c>
      <c r="BP20" s="33" t="str">
        <f>IF('Récap Individuel Prévision'!$G$21="","",IF('Récap Individuel'!R21='Récap Individuel Prévision'!$G$21,1,""))</f>
        <v/>
      </c>
      <c r="BQ20" s="33" t="str">
        <f>IF('Récap Individuel Prévision'!$G$21="","",IF('Récap Individuel'!S21='Récap Individuel Prévision'!$G$21,1,""))</f>
        <v/>
      </c>
      <c r="BS20" s="33" t="str">
        <f>IF('Récap Individuel Prévision'!$H$21="","",IF('Récap Individuel'!D21='Récap Individuel Prévision'!$H$21,1,""))</f>
        <v/>
      </c>
      <c r="BT20" s="33" t="str">
        <f>IF('Récap Individuel Prévision'!$H$21="","",IF('Récap Individuel'!E21='Récap Individuel Prévision'!$H$21,1,""))</f>
        <v/>
      </c>
      <c r="BU20" s="33" t="str">
        <f>IF('Récap Individuel Prévision'!$H$21="","",IF('Récap Individuel'!F21='Récap Individuel Prévision'!$H$21,1,""))</f>
        <v/>
      </c>
      <c r="BV20" s="33" t="str">
        <f>IF('Récap Individuel Prévision'!$H$21="","",IF('Récap Individuel'!G21='Récap Individuel Prévision'!$H$21,1,""))</f>
        <v/>
      </c>
      <c r="BW20" s="33" t="str">
        <f>IF('Récap Individuel Prévision'!$H$21="","",IF('Récap Individuel'!H21='Récap Individuel Prévision'!$H$21,1,""))</f>
        <v/>
      </c>
      <c r="BX20" s="33" t="str">
        <f>IF('Récap Individuel Prévision'!$H$21="","",IF('Récap Individuel'!I21='Récap Individuel Prévision'!$H$21,1,""))</f>
        <v/>
      </c>
      <c r="BY20" s="33" t="str">
        <f>IF('Récap Individuel Prévision'!$H$21="","",IF('Récap Individuel'!J21='Récap Individuel Prévision'!$H$21,1,""))</f>
        <v/>
      </c>
      <c r="BZ20" s="33" t="str">
        <f>IF('Récap Individuel Prévision'!$H$21="","",IF('Récap Individuel'!K21='Récap Individuel Prévision'!$H$21,1,""))</f>
        <v/>
      </c>
      <c r="CA20" s="33" t="str">
        <f>IF('Récap Individuel Prévision'!$H$21="","",IF('Récap Individuel'!L21='Récap Individuel Prévision'!$H$21,1,""))</f>
        <v/>
      </c>
      <c r="CB20" s="33" t="str">
        <f>IF('Récap Individuel Prévision'!$H$21="","",IF('Récap Individuel'!M21='Récap Individuel Prévision'!$H$21,1,""))</f>
        <v/>
      </c>
      <c r="CC20" s="33" t="str">
        <f>IF('Récap Individuel Prévision'!$H$21="","",IF('Récap Individuel'!N21='Récap Individuel Prévision'!$H$21,1,""))</f>
        <v/>
      </c>
      <c r="CD20" s="33" t="str">
        <f>IF('Récap Individuel Prévision'!$H$21="","",IF('Récap Individuel'!O21='Récap Individuel Prévision'!$H$21,1,""))</f>
        <v/>
      </c>
      <c r="CE20" s="33" t="str">
        <f>IF('Récap Individuel Prévision'!$H$21="","",IF('Récap Individuel'!P21='Récap Individuel Prévision'!$H$21,1,""))</f>
        <v/>
      </c>
      <c r="CF20" s="33" t="str">
        <f>IF('Récap Individuel Prévision'!$H$21="","",IF('Récap Individuel'!Q21='Récap Individuel Prévision'!$H$21,1,""))</f>
        <v/>
      </c>
      <c r="CG20" s="33" t="str">
        <f>IF('Récap Individuel Prévision'!$H$21="","",IF('Récap Individuel'!R21='Récap Individuel Prévision'!$H$21,1,""))</f>
        <v/>
      </c>
      <c r="CH20" s="33" t="str">
        <f>IF('Récap Individuel Prévision'!$H$21="","",IF('Récap Individuel'!S21='Récap Individuel Prévision'!$H$21,1,""))</f>
        <v/>
      </c>
      <c r="CJ20" s="33" t="str">
        <f>IF('Récap Individuel Prévision'!$I$21="","",IF('Récap Individuel'!D21='Récap Individuel Prévision'!$I$21,1,""))</f>
        <v/>
      </c>
      <c r="CK20" s="33" t="str">
        <f>IF('Récap Individuel Prévision'!$I$21="","",IF('Récap Individuel'!E21='Récap Individuel Prévision'!$I$21,1,""))</f>
        <v/>
      </c>
      <c r="CL20" s="33" t="str">
        <f>IF('Récap Individuel Prévision'!$I$21="","",IF('Récap Individuel'!F21='Récap Individuel Prévision'!$I$21,1,""))</f>
        <v/>
      </c>
      <c r="CM20" s="33" t="str">
        <f>IF('Récap Individuel Prévision'!$I$21="","",IF('Récap Individuel'!G21='Récap Individuel Prévision'!$I$21,1,""))</f>
        <v/>
      </c>
      <c r="CN20" s="33" t="str">
        <f>IF('Récap Individuel Prévision'!$I$21="","",IF('Récap Individuel'!H21='Récap Individuel Prévision'!$I$21,1,""))</f>
        <v/>
      </c>
      <c r="CO20" s="33" t="str">
        <f>IF('Récap Individuel Prévision'!$I$21="","",IF('Récap Individuel'!I21='Récap Individuel Prévision'!$I$21,1,""))</f>
        <v/>
      </c>
      <c r="CP20" s="33" t="str">
        <f>IF('Récap Individuel Prévision'!$I$21="","",IF('Récap Individuel'!J21='Récap Individuel Prévision'!$I$21,1,""))</f>
        <v/>
      </c>
      <c r="CQ20" s="33" t="str">
        <f>IF('Récap Individuel Prévision'!$I$21="","",IF('Récap Individuel'!K21='Récap Individuel Prévision'!$I$21,1,""))</f>
        <v/>
      </c>
      <c r="CR20" s="33" t="str">
        <f>IF('Récap Individuel Prévision'!$I$21="","",IF('Récap Individuel'!L21='Récap Individuel Prévision'!$I$21,1,""))</f>
        <v/>
      </c>
      <c r="CS20" s="33" t="str">
        <f>IF('Récap Individuel Prévision'!$I$21="","",IF('Récap Individuel'!M21='Récap Individuel Prévision'!$I$21,1,""))</f>
        <v/>
      </c>
      <c r="CT20" s="33" t="str">
        <f>IF('Récap Individuel Prévision'!$I$21="","",IF('Récap Individuel'!N21='Récap Individuel Prévision'!$I$21,1,""))</f>
        <v/>
      </c>
      <c r="CU20" s="33" t="str">
        <f>IF('Récap Individuel Prévision'!$I$21="","",IF('Récap Individuel'!O21='Récap Individuel Prévision'!$I$21,1,""))</f>
        <v/>
      </c>
      <c r="CV20" s="33" t="str">
        <f>IF('Récap Individuel Prévision'!$I$21="","",IF('Récap Individuel'!P21='Récap Individuel Prévision'!$I$21,1,""))</f>
        <v/>
      </c>
      <c r="CW20" s="33" t="str">
        <f>IF('Récap Individuel Prévision'!$I$21="","",IF('Récap Individuel'!Q21='Récap Individuel Prévision'!$I$21,1,""))</f>
        <v/>
      </c>
      <c r="CX20" s="33" t="str">
        <f>IF('Récap Individuel Prévision'!$I$21="","",IF('Récap Individuel'!R21='Récap Individuel Prévision'!$I$21,1,""))</f>
        <v/>
      </c>
      <c r="CY20" s="33" t="str">
        <f>IF('Récap Individuel Prévision'!$I$21="","",IF('Récap Individuel'!S21='Récap Individuel Prévision'!$I$21,1,""))</f>
        <v/>
      </c>
      <c r="DA20" s="33" t="str">
        <f>IF('Récap Individuel Prévision'!$J$21="","",IF('Récap Individuel'!D21='Récap Individuel Prévision'!$J$21,1,""))</f>
        <v/>
      </c>
      <c r="DB20" s="33" t="str">
        <f>IF('Récap Individuel Prévision'!$J$21="","",IF('Récap Individuel'!E21='Récap Individuel Prévision'!$J$21,1,""))</f>
        <v/>
      </c>
      <c r="DC20" s="33" t="str">
        <f>IF('Récap Individuel Prévision'!$J$21="","",IF('Récap Individuel'!F21='Récap Individuel Prévision'!$J$21,1,""))</f>
        <v/>
      </c>
      <c r="DD20" s="33" t="str">
        <f>IF('Récap Individuel Prévision'!$J$21="","",IF('Récap Individuel'!G21='Récap Individuel Prévision'!$J$21,1,""))</f>
        <v/>
      </c>
      <c r="DE20" s="33" t="str">
        <f>IF('Récap Individuel Prévision'!$J$21="","",IF('Récap Individuel'!H21='Récap Individuel Prévision'!$J$21,1,""))</f>
        <v/>
      </c>
      <c r="DF20" s="33" t="str">
        <f>IF('Récap Individuel Prévision'!$J$21="","",IF('Récap Individuel'!I21='Récap Individuel Prévision'!$J$21,1,""))</f>
        <v/>
      </c>
      <c r="DG20" s="33" t="str">
        <f>IF('Récap Individuel Prévision'!$J$21="","",IF('Récap Individuel'!J21='Récap Individuel Prévision'!$J$21,1,""))</f>
        <v/>
      </c>
      <c r="DH20" s="33" t="str">
        <f>IF('Récap Individuel Prévision'!$J$21="","",IF('Récap Individuel'!K21='Récap Individuel Prévision'!$J$21,1,""))</f>
        <v/>
      </c>
      <c r="DI20" s="33" t="str">
        <f>IF('Récap Individuel Prévision'!$J$21="","",IF('Récap Individuel'!L21='Récap Individuel Prévision'!$J$21,1,""))</f>
        <v/>
      </c>
      <c r="DJ20" s="33" t="str">
        <f>IF('Récap Individuel Prévision'!$J$21="","",IF('Récap Individuel'!M21='Récap Individuel Prévision'!$J$21,1,""))</f>
        <v/>
      </c>
      <c r="DK20" s="33" t="str">
        <f>IF('Récap Individuel Prévision'!$J$21="","",IF('Récap Individuel'!N21='Récap Individuel Prévision'!$J$21,1,""))</f>
        <v/>
      </c>
      <c r="DL20" s="33" t="str">
        <f>IF('Récap Individuel Prévision'!$J$21="","",IF('Récap Individuel'!O21='Récap Individuel Prévision'!$J$21,1,""))</f>
        <v/>
      </c>
      <c r="DM20" s="33" t="str">
        <f>IF('Récap Individuel Prévision'!$J$21="","",IF('Récap Individuel'!P21='Récap Individuel Prévision'!$J$21,1,""))</f>
        <v/>
      </c>
      <c r="DN20" s="33" t="str">
        <f>IF('Récap Individuel Prévision'!$J$21="","",IF('Récap Individuel'!Q21='Récap Individuel Prévision'!$J$21,1,""))</f>
        <v/>
      </c>
      <c r="DO20" s="33" t="str">
        <f>IF('Récap Individuel Prévision'!$J$21="","",IF('Récap Individuel'!R21='Récap Individuel Prévision'!$J$21,1,""))</f>
        <v/>
      </c>
      <c r="DP20" s="33" t="str">
        <f>IF('Récap Individuel Prévision'!$J$21="","",IF('Récap Individuel'!S21='Récap Individuel Prévision'!$J$21,1,""))</f>
        <v/>
      </c>
    </row>
    <row r="21" spans="1:120" x14ac:dyDescent="0.3">
      <c r="A21">
        <v>19</v>
      </c>
      <c r="B21" t="str">
        <f>IF('Récap Individuel Prévision'!B22="","",'Récap Individuel Prévision'!B22)</f>
        <v/>
      </c>
      <c r="C21" s="33" t="str">
        <f>IF('Récap Individuel Prévision'!$D$22="","",IF('Récap Individuel'!D22='Récap Individuel Prévision'!$D$22,1,""))</f>
        <v/>
      </c>
      <c r="D21" s="33" t="str">
        <f>IF('Récap Individuel Prévision'!$D$22="","",IF('Récap Individuel'!E22='Récap Individuel Prévision'!$D$22,1,""))</f>
        <v/>
      </c>
      <c r="E21" s="33" t="str">
        <f>IF('Récap Individuel Prévision'!$D$22="","",IF('Récap Individuel'!F22='Récap Individuel Prévision'!$D$22,1,""))</f>
        <v/>
      </c>
      <c r="F21" s="33" t="str">
        <f>IF('Récap Individuel Prévision'!$D$22="","",IF('Récap Individuel'!G22='Récap Individuel Prévision'!$D$22,1,""))</f>
        <v/>
      </c>
      <c r="G21" s="33" t="str">
        <f>IF('Récap Individuel Prévision'!$D$22="","",IF('Récap Individuel'!H22='Récap Individuel Prévision'!$D$22,1,""))</f>
        <v/>
      </c>
      <c r="H21" s="33" t="str">
        <f>IF('Récap Individuel Prévision'!$D$22="","",IF('Récap Individuel'!I22='Récap Individuel Prévision'!$D$22,1,""))</f>
        <v/>
      </c>
      <c r="I21" s="33" t="str">
        <f>IF('Récap Individuel Prévision'!$D$22="","",IF('Récap Individuel'!J22='Récap Individuel Prévision'!$D$22,1,""))</f>
        <v/>
      </c>
      <c r="J21" s="33" t="str">
        <f>IF('Récap Individuel Prévision'!$D$22="","",IF('Récap Individuel'!K22='Récap Individuel Prévision'!$D$22,1,""))</f>
        <v/>
      </c>
      <c r="K21" s="33" t="str">
        <f>IF('Récap Individuel Prévision'!$D$22="","",IF('Récap Individuel'!L22='Récap Individuel Prévision'!$D$22,1,""))</f>
        <v/>
      </c>
      <c r="L21" s="33" t="str">
        <f>IF('Récap Individuel Prévision'!$D$22="","",IF('Récap Individuel'!M22='Récap Individuel Prévision'!$D$22,1,""))</f>
        <v/>
      </c>
      <c r="M21" s="33" t="str">
        <f>IF('Récap Individuel Prévision'!$D$22="","",IF('Récap Individuel'!N22='Récap Individuel Prévision'!$D$22,1,""))</f>
        <v/>
      </c>
      <c r="N21" s="33" t="str">
        <f>IF('Récap Individuel Prévision'!$D$22="","",IF('Récap Individuel'!O22='Récap Individuel Prévision'!$D$22,1,""))</f>
        <v/>
      </c>
      <c r="O21" s="33" t="str">
        <f>IF('Récap Individuel Prévision'!$D$22="","",IF('Récap Individuel'!P22='Récap Individuel Prévision'!$D$22,1,""))</f>
        <v/>
      </c>
      <c r="P21" s="33" t="str">
        <f>IF('Récap Individuel Prévision'!$D$22="","",IF('Récap Individuel'!Q22='Récap Individuel Prévision'!$D$22,1,""))</f>
        <v/>
      </c>
      <c r="Q21" s="33" t="str">
        <f>IF('Récap Individuel Prévision'!$D$22="","",IF('Récap Individuel'!R22='Récap Individuel Prévision'!$D$22,1,""))</f>
        <v/>
      </c>
      <c r="R21" s="33" t="str">
        <f>IF('Récap Individuel Prévision'!$D$22="","",IF('Récap Individuel'!S22='Récap Individuel Prévision'!$D$22,1,""))</f>
        <v/>
      </c>
      <c r="T21" s="33" t="str">
        <f>IF('Récap Individuel Prévision'!$E$22="","",IF('Récap Individuel'!D22='Récap Individuel Prévision'!$E$22,1,""))</f>
        <v/>
      </c>
      <c r="U21" s="33" t="str">
        <f>IF('Récap Individuel Prévision'!$E$22="","",IF('Récap Individuel'!E22='Récap Individuel Prévision'!$E$22,1,""))</f>
        <v/>
      </c>
      <c r="V21" s="33" t="str">
        <f>IF('Récap Individuel Prévision'!$E$22="","",IF('Récap Individuel'!F22='Récap Individuel Prévision'!$E$22,1,""))</f>
        <v/>
      </c>
      <c r="W21" s="33" t="str">
        <f>IF('Récap Individuel Prévision'!$E$22="","",IF('Récap Individuel'!G22='Récap Individuel Prévision'!$E$22,1,""))</f>
        <v/>
      </c>
      <c r="X21" s="33" t="str">
        <f>IF('Récap Individuel Prévision'!$E$22="","",IF('Récap Individuel'!H22='Récap Individuel Prévision'!$E$22,1,""))</f>
        <v/>
      </c>
      <c r="Y21" s="33" t="str">
        <f>IF('Récap Individuel Prévision'!$E$22="","",IF('Récap Individuel'!I22='Récap Individuel Prévision'!$E$22,1,""))</f>
        <v/>
      </c>
      <c r="Z21" s="33" t="str">
        <f>IF('Récap Individuel Prévision'!$E$22="","",IF('Récap Individuel'!J22='Récap Individuel Prévision'!$E$22,1,""))</f>
        <v/>
      </c>
      <c r="AA21" s="33" t="str">
        <f>IF('Récap Individuel Prévision'!$E$22="","",IF('Récap Individuel'!K22='Récap Individuel Prévision'!$E$22,1,""))</f>
        <v/>
      </c>
      <c r="AB21" s="33" t="str">
        <f>IF('Récap Individuel Prévision'!$E$22="","",IF('Récap Individuel'!L22='Récap Individuel Prévision'!$E$22,1,""))</f>
        <v/>
      </c>
      <c r="AC21" s="33" t="str">
        <f>IF('Récap Individuel Prévision'!$E$22="","",IF('Récap Individuel'!M22='Récap Individuel Prévision'!$E$22,1,""))</f>
        <v/>
      </c>
      <c r="AD21" s="33" t="str">
        <f>IF('Récap Individuel Prévision'!$E$22="","",IF('Récap Individuel'!N22='Récap Individuel Prévision'!$E$22,1,""))</f>
        <v/>
      </c>
      <c r="AE21" s="33" t="str">
        <f>IF('Récap Individuel Prévision'!$E$22="","",IF('Récap Individuel'!O22='Récap Individuel Prévision'!$E$22,1,""))</f>
        <v/>
      </c>
      <c r="AF21" s="33" t="str">
        <f>IF('Récap Individuel Prévision'!$E$22="","",IF('Récap Individuel'!P22='Récap Individuel Prévision'!$E$22,1,""))</f>
        <v/>
      </c>
      <c r="AG21" s="33" t="str">
        <f>IF('Récap Individuel Prévision'!$E$22="","",IF('Récap Individuel'!Q22='Récap Individuel Prévision'!$E$22,1,""))</f>
        <v/>
      </c>
      <c r="AH21" s="33" t="str">
        <f>IF('Récap Individuel Prévision'!$E$22="","",IF('Récap Individuel'!R22='Récap Individuel Prévision'!$E$22,1,""))</f>
        <v/>
      </c>
      <c r="AI21" s="33" t="str">
        <f>IF('Récap Individuel Prévision'!$E$22="","",IF('Récap Individuel'!S22='Récap Individuel Prévision'!$E$22,1,""))</f>
        <v/>
      </c>
      <c r="AK21" s="33" t="str">
        <f>IF('Récap Individuel Prévision'!$F$22="","",IF('Récap Individuel'!D22='Récap Individuel Prévision'!$F$22,1,""))</f>
        <v/>
      </c>
      <c r="AL21" s="33" t="str">
        <f>IF('Récap Individuel Prévision'!$F$22="","",IF('Récap Individuel'!E22='Récap Individuel Prévision'!$F$22,1,""))</f>
        <v/>
      </c>
      <c r="AM21" s="33" t="str">
        <f>IF('Récap Individuel Prévision'!$F$22="","",IF('Récap Individuel'!F22='Récap Individuel Prévision'!$F$22,1,""))</f>
        <v/>
      </c>
      <c r="AN21" s="33" t="str">
        <f>IF('Récap Individuel Prévision'!$F$22="","",IF('Récap Individuel'!G22='Récap Individuel Prévision'!$F$22,1,""))</f>
        <v/>
      </c>
      <c r="AO21" s="33" t="str">
        <f>IF('Récap Individuel Prévision'!$F$22="","",IF('Récap Individuel'!H22='Récap Individuel Prévision'!$F$22,1,""))</f>
        <v/>
      </c>
      <c r="AP21" s="33" t="str">
        <f>IF('Récap Individuel Prévision'!$F$22="","",IF('Récap Individuel'!I22='Récap Individuel Prévision'!$F$22,1,""))</f>
        <v/>
      </c>
      <c r="AQ21" s="33" t="str">
        <f>IF('Récap Individuel Prévision'!$F$22="","",IF('Récap Individuel'!J22='Récap Individuel Prévision'!$F$22,1,""))</f>
        <v/>
      </c>
      <c r="AR21" s="33" t="str">
        <f>IF('Récap Individuel Prévision'!$F$22="","",IF('Récap Individuel'!K22='Récap Individuel Prévision'!$F$22,1,""))</f>
        <v/>
      </c>
      <c r="AS21" s="33" t="str">
        <f>IF('Récap Individuel Prévision'!$F$22="","",IF('Récap Individuel'!L22='Récap Individuel Prévision'!$F$22,1,""))</f>
        <v/>
      </c>
      <c r="AT21" s="33" t="str">
        <f>IF('Récap Individuel Prévision'!$F$22="","",IF('Récap Individuel'!M22='Récap Individuel Prévision'!$F$22,1,""))</f>
        <v/>
      </c>
      <c r="AU21" s="33" t="str">
        <f>IF('Récap Individuel Prévision'!$F$22="","",IF('Récap Individuel'!N22='Récap Individuel Prévision'!$F$22,1,""))</f>
        <v/>
      </c>
      <c r="AV21" s="33" t="str">
        <f>IF('Récap Individuel Prévision'!$F$22="","",IF('Récap Individuel'!O22='Récap Individuel Prévision'!$F$22,1,""))</f>
        <v/>
      </c>
      <c r="AW21" s="33" t="str">
        <f>IF('Récap Individuel Prévision'!$F$22="","",IF('Récap Individuel'!P22='Récap Individuel Prévision'!$F$22,1,""))</f>
        <v/>
      </c>
      <c r="AX21" s="33" t="str">
        <f>IF('Récap Individuel Prévision'!$F$22="","",IF('Récap Individuel'!Q22='Récap Individuel Prévision'!$F$22,1,""))</f>
        <v/>
      </c>
      <c r="AY21" s="33" t="str">
        <f>IF('Récap Individuel Prévision'!$F$22="","",IF('Récap Individuel'!R22='Récap Individuel Prévision'!$F$22,1,""))</f>
        <v/>
      </c>
      <c r="AZ21" s="33" t="str">
        <f>IF('Récap Individuel Prévision'!$F$22="","",IF('Récap Individuel'!S22='Récap Individuel Prévision'!$F$22,1,""))</f>
        <v/>
      </c>
      <c r="BB21" s="33" t="str">
        <f>IF('Récap Individuel Prévision'!$G$22="","",IF('Récap Individuel'!D22='Récap Individuel Prévision'!$G$22,1,""))</f>
        <v/>
      </c>
      <c r="BC21" s="33" t="str">
        <f>IF('Récap Individuel Prévision'!$G$22="","",IF('Récap Individuel'!E22='Récap Individuel Prévision'!$G$22,1,""))</f>
        <v/>
      </c>
      <c r="BD21" s="33" t="str">
        <f>IF('Récap Individuel Prévision'!$G$22="","",IF('Récap Individuel'!F22='Récap Individuel Prévision'!$G$22,1,""))</f>
        <v/>
      </c>
      <c r="BE21" s="33" t="str">
        <f>IF('Récap Individuel Prévision'!$G$22="","",IF('Récap Individuel'!G22='Récap Individuel Prévision'!$G$22,1,""))</f>
        <v/>
      </c>
      <c r="BF21" s="33" t="str">
        <f>IF('Récap Individuel Prévision'!$G$22="","",IF('Récap Individuel'!H22='Récap Individuel Prévision'!$G$22,1,""))</f>
        <v/>
      </c>
      <c r="BG21" s="33" t="str">
        <f>IF('Récap Individuel Prévision'!$G$22="","",IF('Récap Individuel'!I22='Récap Individuel Prévision'!$G$22,1,""))</f>
        <v/>
      </c>
      <c r="BH21" s="33" t="str">
        <f>IF('Récap Individuel Prévision'!$G$22="","",IF('Récap Individuel'!J22='Récap Individuel Prévision'!$G$22,1,""))</f>
        <v/>
      </c>
      <c r="BI21" s="33" t="str">
        <f>IF('Récap Individuel Prévision'!$G$22="","",IF('Récap Individuel'!K22='Récap Individuel Prévision'!$G$22,1,""))</f>
        <v/>
      </c>
      <c r="BJ21" s="33" t="str">
        <f>IF('Récap Individuel Prévision'!$G$22="","",IF('Récap Individuel'!L22='Récap Individuel Prévision'!$G$22,1,""))</f>
        <v/>
      </c>
      <c r="BK21" s="33" t="str">
        <f>IF('Récap Individuel Prévision'!$G$22="","",IF('Récap Individuel'!M22='Récap Individuel Prévision'!$G$22,1,""))</f>
        <v/>
      </c>
      <c r="BL21" s="33" t="str">
        <f>IF('Récap Individuel Prévision'!$G$22="","",IF('Récap Individuel'!N22='Récap Individuel Prévision'!$G$22,1,""))</f>
        <v/>
      </c>
      <c r="BM21" s="33" t="str">
        <f>IF('Récap Individuel Prévision'!$G$22="","",IF('Récap Individuel'!O22='Récap Individuel Prévision'!$G$22,1,""))</f>
        <v/>
      </c>
      <c r="BN21" s="33" t="str">
        <f>IF('Récap Individuel Prévision'!$G$22="","",IF('Récap Individuel'!P22='Récap Individuel Prévision'!$G$22,1,""))</f>
        <v/>
      </c>
      <c r="BO21" s="33" t="str">
        <f>IF('Récap Individuel Prévision'!$G$22="","",IF('Récap Individuel'!Q22='Récap Individuel Prévision'!$G$22,1,""))</f>
        <v/>
      </c>
      <c r="BP21" s="33" t="str">
        <f>IF('Récap Individuel Prévision'!$G$22="","",IF('Récap Individuel'!R22='Récap Individuel Prévision'!$G$22,1,""))</f>
        <v/>
      </c>
      <c r="BQ21" s="33" t="str">
        <f>IF('Récap Individuel Prévision'!$G$22="","",IF('Récap Individuel'!S22='Récap Individuel Prévision'!$G$22,1,""))</f>
        <v/>
      </c>
      <c r="BS21" s="33" t="str">
        <f>IF('Récap Individuel Prévision'!$H$22="","",IF('Récap Individuel'!D22='Récap Individuel Prévision'!$H$22,1,""))</f>
        <v/>
      </c>
      <c r="BT21" s="33" t="str">
        <f>IF('Récap Individuel Prévision'!$H$22="","",IF('Récap Individuel'!E22='Récap Individuel Prévision'!$H$22,1,""))</f>
        <v/>
      </c>
      <c r="BU21" s="33" t="str">
        <f>IF('Récap Individuel Prévision'!$H$22="","",IF('Récap Individuel'!F22='Récap Individuel Prévision'!$H$22,1,""))</f>
        <v/>
      </c>
      <c r="BV21" s="33" t="str">
        <f>IF('Récap Individuel Prévision'!$H$22="","",IF('Récap Individuel'!G22='Récap Individuel Prévision'!$H$22,1,""))</f>
        <v/>
      </c>
      <c r="BW21" s="33" t="str">
        <f>IF('Récap Individuel Prévision'!$H$22="","",IF('Récap Individuel'!H22='Récap Individuel Prévision'!$H$22,1,""))</f>
        <v/>
      </c>
      <c r="BX21" s="33" t="str">
        <f>IF('Récap Individuel Prévision'!$H$22="","",IF('Récap Individuel'!I22='Récap Individuel Prévision'!$H$22,1,""))</f>
        <v/>
      </c>
      <c r="BY21" s="33" t="str">
        <f>IF('Récap Individuel Prévision'!$H$22="","",IF('Récap Individuel'!J22='Récap Individuel Prévision'!$H$22,1,""))</f>
        <v/>
      </c>
      <c r="BZ21" s="33" t="str">
        <f>IF('Récap Individuel Prévision'!$H$22="","",IF('Récap Individuel'!K22='Récap Individuel Prévision'!$H$22,1,""))</f>
        <v/>
      </c>
      <c r="CA21" s="33" t="str">
        <f>IF('Récap Individuel Prévision'!$H$22="","",IF('Récap Individuel'!L22='Récap Individuel Prévision'!$H$22,1,""))</f>
        <v/>
      </c>
      <c r="CB21" s="33" t="str">
        <f>IF('Récap Individuel Prévision'!$H$22="","",IF('Récap Individuel'!M22='Récap Individuel Prévision'!$H$22,1,""))</f>
        <v/>
      </c>
      <c r="CC21" s="33" t="str">
        <f>IF('Récap Individuel Prévision'!$H$22="","",IF('Récap Individuel'!N22='Récap Individuel Prévision'!$H$22,1,""))</f>
        <v/>
      </c>
      <c r="CD21" s="33" t="str">
        <f>IF('Récap Individuel Prévision'!$H$22="","",IF('Récap Individuel'!O22='Récap Individuel Prévision'!$H$22,1,""))</f>
        <v/>
      </c>
      <c r="CE21" s="33" t="str">
        <f>IF('Récap Individuel Prévision'!$H$22="","",IF('Récap Individuel'!P22='Récap Individuel Prévision'!$H$22,1,""))</f>
        <v/>
      </c>
      <c r="CF21" s="33" t="str">
        <f>IF('Récap Individuel Prévision'!$H$22="","",IF('Récap Individuel'!Q22='Récap Individuel Prévision'!$H$22,1,""))</f>
        <v/>
      </c>
      <c r="CG21" s="33" t="str">
        <f>IF('Récap Individuel Prévision'!$H$22="","",IF('Récap Individuel'!R22='Récap Individuel Prévision'!$H$22,1,""))</f>
        <v/>
      </c>
      <c r="CH21" s="33" t="str">
        <f>IF('Récap Individuel Prévision'!$H$22="","",IF('Récap Individuel'!S22='Récap Individuel Prévision'!$H$22,1,""))</f>
        <v/>
      </c>
      <c r="CJ21" s="33" t="str">
        <f>IF('Récap Individuel Prévision'!$I$22="","",IF('Récap Individuel'!D22='Récap Individuel Prévision'!$I$22,1,""))</f>
        <v/>
      </c>
      <c r="CK21" s="33" t="str">
        <f>IF('Récap Individuel Prévision'!$I$22="","",IF('Récap Individuel'!E22='Récap Individuel Prévision'!$I$22,1,""))</f>
        <v/>
      </c>
      <c r="CL21" s="33" t="str">
        <f>IF('Récap Individuel Prévision'!$I$22="","",IF('Récap Individuel'!F22='Récap Individuel Prévision'!$I$22,1,""))</f>
        <v/>
      </c>
      <c r="CM21" s="33" t="str">
        <f>IF('Récap Individuel Prévision'!$I$22="","",IF('Récap Individuel'!G22='Récap Individuel Prévision'!$I$22,1,""))</f>
        <v/>
      </c>
      <c r="CN21" s="33" t="str">
        <f>IF('Récap Individuel Prévision'!$I$22="","",IF('Récap Individuel'!H22='Récap Individuel Prévision'!$I$22,1,""))</f>
        <v/>
      </c>
      <c r="CO21" s="33" t="str">
        <f>IF('Récap Individuel Prévision'!$I$22="","",IF('Récap Individuel'!I22='Récap Individuel Prévision'!$I$22,1,""))</f>
        <v/>
      </c>
      <c r="CP21" s="33" t="str">
        <f>IF('Récap Individuel Prévision'!$I$22="","",IF('Récap Individuel'!J22='Récap Individuel Prévision'!$I$22,1,""))</f>
        <v/>
      </c>
      <c r="CQ21" s="33" t="str">
        <f>IF('Récap Individuel Prévision'!$I$22="","",IF('Récap Individuel'!K22='Récap Individuel Prévision'!$I$22,1,""))</f>
        <v/>
      </c>
      <c r="CR21" s="33" t="str">
        <f>IF('Récap Individuel Prévision'!$I$22="","",IF('Récap Individuel'!L22='Récap Individuel Prévision'!$I$22,1,""))</f>
        <v/>
      </c>
      <c r="CS21" s="33" t="str">
        <f>IF('Récap Individuel Prévision'!$I$22="","",IF('Récap Individuel'!M22='Récap Individuel Prévision'!$I$22,1,""))</f>
        <v/>
      </c>
      <c r="CT21" s="33" t="str">
        <f>IF('Récap Individuel Prévision'!$I$22="","",IF('Récap Individuel'!N22='Récap Individuel Prévision'!$I$22,1,""))</f>
        <v/>
      </c>
      <c r="CU21" s="33" t="str">
        <f>IF('Récap Individuel Prévision'!$I$22="","",IF('Récap Individuel'!O22='Récap Individuel Prévision'!$I$22,1,""))</f>
        <v/>
      </c>
      <c r="CV21" s="33" t="str">
        <f>IF('Récap Individuel Prévision'!$I$22="","",IF('Récap Individuel'!P22='Récap Individuel Prévision'!$I$22,1,""))</f>
        <v/>
      </c>
      <c r="CW21" s="33" t="str">
        <f>IF('Récap Individuel Prévision'!$I$22="","",IF('Récap Individuel'!Q22='Récap Individuel Prévision'!$I$22,1,""))</f>
        <v/>
      </c>
      <c r="CX21" s="33" t="str">
        <f>IF('Récap Individuel Prévision'!$I$22="","",IF('Récap Individuel'!R22='Récap Individuel Prévision'!$I$22,1,""))</f>
        <v/>
      </c>
      <c r="CY21" s="33" t="str">
        <f>IF('Récap Individuel Prévision'!$I$22="","",IF('Récap Individuel'!S22='Récap Individuel Prévision'!$I$22,1,""))</f>
        <v/>
      </c>
      <c r="DA21" s="33" t="str">
        <f>IF('Récap Individuel Prévision'!$J$22="","",IF('Récap Individuel'!D22='Récap Individuel Prévision'!$J$22,1,""))</f>
        <v/>
      </c>
      <c r="DB21" s="33" t="str">
        <f>IF('Récap Individuel Prévision'!$J$22="","",IF('Récap Individuel'!E22='Récap Individuel Prévision'!$J$22,1,""))</f>
        <v/>
      </c>
      <c r="DC21" s="33" t="str">
        <f>IF('Récap Individuel Prévision'!$J$22="","",IF('Récap Individuel'!F22='Récap Individuel Prévision'!$J$22,1,""))</f>
        <v/>
      </c>
      <c r="DD21" s="33" t="str">
        <f>IF('Récap Individuel Prévision'!$J$22="","",IF('Récap Individuel'!G22='Récap Individuel Prévision'!$J$22,1,""))</f>
        <v/>
      </c>
      <c r="DE21" s="33" t="str">
        <f>IF('Récap Individuel Prévision'!$J$22="","",IF('Récap Individuel'!H22='Récap Individuel Prévision'!$J$22,1,""))</f>
        <v/>
      </c>
      <c r="DF21" s="33" t="str">
        <f>IF('Récap Individuel Prévision'!$J$22="","",IF('Récap Individuel'!I22='Récap Individuel Prévision'!$J$22,1,""))</f>
        <v/>
      </c>
      <c r="DG21" s="33" t="str">
        <f>IF('Récap Individuel Prévision'!$J$22="","",IF('Récap Individuel'!J22='Récap Individuel Prévision'!$J$22,1,""))</f>
        <v/>
      </c>
      <c r="DH21" s="33" t="str">
        <f>IF('Récap Individuel Prévision'!$J$22="","",IF('Récap Individuel'!K22='Récap Individuel Prévision'!$J$22,1,""))</f>
        <v/>
      </c>
      <c r="DI21" s="33" t="str">
        <f>IF('Récap Individuel Prévision'!$J$22="","",IF('Récap Individuel'!L22='Récap Individuel Prévision'!$J$22,1,""))</f>
        <v/>
      </c>
      <c r="DJ21" s="33" t="str">
        <f>IF('Récap Individuel Prévision'!$J$22="","",IF('Récap Individuel'!M22='Récap Individuel Prévision'!$J$22,1,""))</f>
        <v/>
      </c>
      <c r="DK21" s="33" t="str">
        <f>IF('Récap Individuel Prévision'!$J$22="","",IF('Récap Individuel'!N22='Récap Individuel Prévision'!$J$22,1,""))</f>
        <v/>
      </c>
      <c r="DL21" s="33" t="str">
        <f>IF('Récap Individuel Prévision'!$J$22="","",IF('Récap Individuel'!O22='Récap Individuel Prévision'!$J$22,1,""))</f>
        <v/>
      </c>
      <c r="DM21" s="33" t="str">
        <f>IF('Récap Individuel Prévision'!$J$22="","",IF('Récap Individuel'!P22='Récap Individuel Prévision'!$J$22,1,""))</f>
        <v/>
      </c>
      <c r="DN21" s="33" t="str">
        <f>IF('Récap Individuel Prévision'!$J$22="","",IF('Récap Individuel'!Q22='Récap Individuel Prévision'!$J$22,1,""))</f>
        <v/>
      </c>
      <c r="DO21" s="33" t="str">
        <f>IF('Récap Individuel Prévision'!$J$22="","",IF('Récap Individuel'!R22='Récap Individuel Prévision'!$J$22,1,""))</f>
        <v/>
      </c>
      <c r="DP21" s="33" t="str">
        <f>IF('Récap Individuel Prévision'!$J$22="","",IF('Récap Individuel'!S22='Récap Individuel Prévision'!$J$22,1,""))</f>
        <v/>
      </c>
    </row>
    <row r="22" spans="1:120" x14ac:dyDescent="0.3">
      <c r="A22">
        <v>20</v>
      </c>
      <c r="B22" t="str">
        <f>IF('Récap Individuel Prévision'!B23="","",'Récap Individuel Prévision'!B23)</f>
        <v/>
      </c>
      <c r="C22" s="33" t="str">
        <f>IF('Récap Individuel Prévision'!$D$23="","",IF('Récap Individuel'!D23='Récap Individuel Prévision'!$D$23,1,""))</f>
        <v/>
      </c>
      <c r="D22" s="33" t="str">
        <f>IF('Récap Individuel Prévision'!$D$23="","",IF('Récap Individuel'!E23='Récap Individuel Prévision'!$D$23,1,""))</f>
        <v/>
      </c>
      <c r="E22" s="33" t="str">
        <f>IF('Récap Individuel Prévision'!$D$23="","",IF('Récap Individuel'!F23='Récap Individuel Prévision'!$D$23,1,""))</f>
        <v/>
      </c>
      <c r="F22" s="33" t="str">
        <f>IF('Récap Individuel Prévision'!$D$23="","",IF('Récap Individuel'!G23='Récap Individuel Prévision'!$D$23,1,""))</f>
        <v/>
      </c>
      <c r="G22" s="33" t="str">
        <f>IF('Récap Individuel Prévision'!$D$23="","",IF('Récap Individuel'!H23='Récap Individuel Prévision'!$D$23,1,""))</f>
        <v/>
      </c>
      <c r="H22" s="33" t="str">
        <f>IF('Récap Individuel Prévision'!$D$23="","",IF('Récap Individuel'!I23='Récap Individuel Prévision'!$D$23,1,""))</f>
        <v/>
      </c>
      <c r="I22" s="33" t="str">
        <f>IF('Récap Individuel Prévision'!$D$23="","",IF('Récap Individuel'!J23='Récap Individuel Prévision'!$D$23,1,""))</f>
        <v/>
      </c>
      <c r="J22" s="33" t="str">
        <f>IF('Récap Individuel Prévision'!$D$23="","",IF('Récap Individuel'!K23='Récap Individuel Prévision'!$D$23,1,""))</f>
        <v/>
      </c>
      <c r="K22" s="33" t="str">
        <f>IF('Récap Individuel Prévision'!$D$23="","",IF('Récap Individuel'!L23='Récap Individuel Prévision'!$D$23,1,""))</f>
        <v/>
      </c>
      <c r="L22" s="33" t="str">
        <f>IF('Récap Individuel Prévision'!$D$23="","",IF('Récap Individuel'!M23='Récap Individuel Prévision'!$D$23,1,""))</f>
        <v/>
      </c>
      <c r="M22" s="33" t="str">
        <f>IF('Récap Individuel Prévision'!$D$23="","",IF('Récap Individuel'!N23='Récap Individuel Prévision'!$D$23,1,""))</f>
        <v/>
      </c>
      <c r="N22" s="33" t="str">
        <f>IF('Récap Individuel Prévision'!$D$23="","",IF('Récap Individuel'!O23='Récap Individuel Prévision'!$D$23,1,""))</f>
        <v/>
      </c>
      <c r="O22" s="33" t="str">
        <f>IF('Récap Individuel Prévision'!$D$23="","",IF('Récap Individuel'!P23='Récap Individuel Prévision'!$D$23,1,""))</f>
        <v/>
      </c>
      <c r="P22" s="33" t="str">
        <f>IF('Récap Individuel Prévision'!$D$23="","",IF('Récap Individuel'!Q23='Récap Individuel Prévision'!$D$23,1,""))</f>
        <v/>
      </c>
      <c r="Q22" s="33" t="str">
        <f>IF('Récap Individuel Prévision'!$D$23="","",IF('Récap Individuel'!R23='Récap Individuel Prévision'!$D$23,1,""))</f>
        <v/>
      </c>
      <c r="R22" s="33" t="str">
        <f>IF('Récap Individuel Prévision'!$D$23="","",IF('Récap Individuel'!S23='Récap Individuel Prévision'!$D$23,1,""))</f>
        <v/>
      </c>
      <c r="T22" s="33" t="str">
        <f>IF('Récap Individuel Prévision'!$E$23="","",IF('Récap Individuel'!D23='Récap Individuel Prévision'!$E$23,1,""))</f>
        <v/>
      </c>
      <c r="U22" s="33" t="str">
        <f>IF('Récap Individuel Prévision'!$E$23="","",IF('Récap Individuel'!E23='Récap Individuel Prévision'!$E$23,1,""))</f>
        <v/>
      </c>
      <c r="V22" s="33" t="str">
        <f>IF('Récap Individuel Prévision'!$E$23="","",IF('Récap Individuel'!F23='Récap Individuel Prévision'!$E$23,1,""))</f>
        <v/>
      </c>
      <c r="W22" s="33" t="str">
        <f>IF('Récap Individuel Prévision'!$E$23="","",IF('Récap Individuel'!G23='Récap Individuel Prévision'!$E$23,1,""))</f>
        <v/>
      </c>
      <c r="X22" s="33" t="str">
        <f>IF('Récap Individuel Prévision'!$E$23="","",IF('Récap Individuel'!H23='Récap Individuel Prévision'!$E$23,1,""))</f>
        <v/>
      </c>
      <c r="Y22" s="33" t="str">
        <f>IF('Récap Individuel Prévision'!$E$23="","",IF('Récap Individuel'!I23='Récap Individuel Prévision'!$E$23,1,""))</f>
        <v/>
      </c>
      <c r="Z22" s="33" t="str">
        <f>IF('Récap Individuel Prévision'!$E$23="","",IF('Récap Individuel'!J23='Récap Individuel Prévision'!$E$23,1,""))</f>
        <v/>
      </c>
      <c r="AA22" s="33" t="str">
        <f>IF('Récap Individuel Prévision'!$E$23="","",IF('Récap Individuel'!K23='Récap Individuel Prévision'!$E$23,1,""))</f>
        <v/>
      </c>
      <c r="AB22" s="33" t="str">
        <f>IF('Récap Individuel Prévision'!$E$23="","",IF('Récap Individuel'!L23='Récap Individuel Prévision'!$E$23,1,""))</f>
        <v/>
      </c>
      <c r="AC22" s="33" t="str">
        <f>IF('Récap Individuel Prévision'!$E$23="","",IF('Récap Individuel'!M23='Récap Individuel Prévision'!$E$23,1,""))</f>
        <v/>
      </c>
      <c r="AD22" s="33" t="str">
        <f>IF('Récap Individuel Prévision'!$E$23="","",IF('Récap Individuel'!N23='Récap Individuel Prévision'!$E$23,1,""))</f>
        <v/>
      </c>
      <c r="AE22" s="33" t="str">
        <f>IF('Récap Individuel Prévision'!$E$23="","",IF('Récap Individuel'!O23='Récap Individuel Prévision'!$E$23,1,""))</f>
        <v/>
      </c>
      <c r="AF22" s="33" t="str">
        <f>IF('Récap Individuel Prévision'!$E$23="","",IF('Récap Individuel'!P23='Récap Individuel Prévision'!$E$23,1,""))</f>
        <v/>
      </c>
      <c r="AG22" s="33" t="str">
        <f>IF('Récap Individuel Prévision'!$E$23="","",IF('Récap Individuel'!Q23='Récap Individuel Prévision'!$E$23,1,""))</f>
        <v/>
      </c>
      <c r="AH22" s="33" t="str">
        <f>IF('Récap Individuel Prévision'!$E$23="","",IF('Récap Individuel'!R23='Récap Individuel Prévision'!$E$23,1,""))</f>
        <v/>
      </c>
      <c r="AI22" s="33" t="str">
        <f>IF('Récap Individuel Prévision'!$E$23="","",IF('Récap Individuel'!S23='Récap Individuel Prévision'!$E$23,1,""))</f>
        <v/>
      </c>
      <c r="AK22" s="33" t="str">
        <f>IF('Récap Individuel Prévision'!$F$23="","",IF('Récap Individuel'!D23='Récap Individuel Prévision'!$F$23,1,""))</f>
        <v/>
      </c>
      <c r="AL22" s="33" t="str">
        <f>IF('Récap Individuel Prévision'!$F$23="","",IF('Récap Individuel'!E23='Récap Individuel Prévision'!$F$23,1,""))</f>
        <v/>
      </c>
      <c r="AM22" s="33" t="str">
        <f>IF('Récap Individuel Prévision'!$F$23="","",IF('Récap Individuel'!F23='Récap Individuel Prévision'!$F$23,1,""))</f>
        <v/>
      </c>
      <c r="AN22" s="33" t="str">
        <f>IF('Récap Individuel Prévision'!$F$23="","",IF('Récap Individuel'!G23='Récap Individuel Prévision'!$F$23,1,""))</f>
        <v/>
      </c>
      <c r="AO22" s="33" t="str">
        <f>IF('Récap Individuel Prévision'!$F$23="","",IF('Récap Individuel'!H23='Récap Individuel Prévision'!$F$23,1,""))</f>
        <v/>
      </c>
      <c r="AP22" s="33" t="str">
        <f>IF('Récap Individuel Prévision'!$F$23="","",IF('Récap Individuel'!I23='Récap Individuel Prévision'!$F$23,1,""))</f>
        <v/>
      </c>
      <c r="AQ22" s="33" t="str">
        <f>IF('Récap Individuel Prévision'!$F$23="","",IF('Récap Individuel'!J23='Récap Individuel Prévision'!$F$23,1,""))</f>
        <v/>
      </c>
      <c r="AR22" s="33" t="str">
        <f>IF('Récap Individuel Prévision'!$F$23="","",IF('Récap Individuel'!K23='Récap Individuel Prévision'!$F$23,1,""))</f>
        <v/>
      </c>
      <c r="AS22" s="33" t="str">
        <f>IF('Récap Individuel Prévision'!$F$23="","",IF('Récap Individuel'!L23='Récap Individuel Prévision'!$F$23,1,""))</f>
        <v/>
      </c>
      <c r="AT22" s="33" t="str">
        <f>IF('Récap Individuel Prévision'!$F$23="","",IF('Récap Individuel'!M23='Récap Individuel Prévision'!$F$23,1,""))</f>
        <v/>
      </c>
      <c r="AU22" s="33" t="str">
        <f>IF('Récap Individuel Prévision'!$F$23="","",IF('Récap Individuel'!N23='Récap Individuel Prévision'!$F$23,1,""))</f>
        <v/>
      </c>
      <c r="AV22" s="33" t="str">
        <f>IF('Récap Individuel Prévision'!$F$23="","",IF('Récap Individuel'!O23='Récap Individuel Prévision'!$F$23,1,""))</f>
        <v/>
      </c>
      <c r="AW22" s="33" t="str">
        <f>IF('Récap Individuel Prévision'!$F$23="","",IF('Récap Individuel'!P23='Récap Individuel Prévision'!$F$23,1,""))</f>
        <v/>
      </c>
      <c r="AX22" s="33" t="str">
        <f>IF('Récap Individuel Prévision'!$F$23="","",IF('Récap Individuel'!Q23='Récap Individuel Prévision'!$F$23,1,""))</f>
        <v/>
      </c>
      <c r="AY22" s="33" t="str">
        <f>IF('Récap Individuel Prévision'!$F$23="","",IF('Récap Individuel'!R23='Récap Individuel Prévision'!$F$23,1,""))</f>
        <v/>
      </c>
      <c r="AZ22" s="33" t="str">
        <f>IF('Récap Individuel Prévision'!$F$23="","",IF('Récap Individuel'!S23='Récap Individuel Prévision'!$F$23,1,""))</f>
        <v/>
      </c>
      <c r="BB22" s="33" t="str">
        <f>IF('Récap Individuel Prévision'!$G$23="","",IF('Récap Individuel'!D23='Récap Individuel Prévision'!$G$23,1,""))</f>
        <v/>
      </c>
      <c r="BC22" s="33" t="str">
        <f>IF('Récap Individuel Prévision'!$G$23="","",IF('Récap Individuel'!E23='Récap Individuel Prévision'!$G$23,1,""))</f>
        <v/>
      </c>
      <c r="BD22" s="33" t="str">
        <f>IF('Récap Individuel Prévision'!$G$23="","",IF('Récap Individuel'!F23='Récap Individuel Prévision'!$G$23,1,""))</f>
        <v/>
      </c>
      <c r="BE22" s="33" t="str">
        <f>IF('Récap Individuel Prévision'!$G$23="","",IF('Récap Individuel'!G23='Récap Individuel Prévision'!$G$23,1,""))</f>
        <v/>
      </c>
      <c r="BF22" s="33" t="str">
        <f>IF('Récap Individuel Prévision'!$G$23="","",IF('Récap Individuel'!H23='Récap Individuel Prévision'!$G$23,1,""))</f>
        <v/>
      </c>
      <c r="BG22" s="33" t="str">
        <f>IF('Récap Individuel Prévision'!$G$23="","",IF('Récap Individuel'!I23='Récap Individuel Prévision'!$G$23,1,""))</f>
        <v/>
      </c>
      <c r="BH22" s="33" t="str">
        <f>IF('Récap Individuel Prévision'!$G$23="","",IF('Récap Individuel'!J23='Récap Individuel Prévision'!$G$23,1,""))</f>
        <v/>
      </c>
      <c r="BI22" s="33" t="str">
        <f>IF('Récap Individuel Prévision'!$G$23="","",IF('Récap Individuel'!K23='Récap Individuel Prévision'!$G$23,1,""))</f>
        <v/>
      </c>
      <c r="BJ22" s="33" t="str">
        <f>IF('Récap Individuel Prévision'!$G$23="","",IF('Récap Individuel'!L23='Récap Individuel Prévision'!$G$23,1,""))</f>
        <v/>
      </c>
      <c r="BK22" s="33" t="str">
        <f>IF('Récap Individuel Prévision'!$G$23="","",IF('Récap Individuel'!M23='Récap Individuel Prévision'!$G$23,1,""))</f>
        <v/>
      </c>
      <c r="BL22" s="33" t="str">
        <f>IF('Récap Individuel Prévision'!$G$23="","",IF('Récap Individuel'!N23='Récap Individuel Prévision'!$G$23,1,""))</f>
        <v/>
      </c>
      <c r="BM22" s="33" t="str">
        <f>IF('Récap Individuel Prévision'!$G$23="","",IF('Récap Individuel'!O23='Récap Individuel Prévision'!$G$23,1,""))</f>
        <v/>
      </c>
      <c r="BN22" s="33" t="str">
        <f>IF('Récap Individuel Prévision'!$G$23="","",IF('Récap Individuel'!P23='Récap Individuel Prévision'!$G$23,1,""))</f>
        <v/>
      </c>
      <c r="BO22" s="33" t="str">
        <f>IF('Récap Individuel Prévision'!$G$23="","",IF('Récap Individuel'!Q23='Récap Individuel Prévision'!$G$23,1,""))</f>
        <v/>
      </c>
      <c r="BP22" s="33" t="str">
        <f>IF('Récap Individuel Prévision'!$G$23="","",IF('Récap Individuel'!R23='Récap Individuel Prévision'!$G$23,1,""))</f>
        <v/>
      </c>
      <c r="BQ22" s="33" t="str">
        <f>IF('Récap Individuel Prévision'!$G$23="","",IF('Récap Individuel'!S23='Récap Individuel Prévision'!$G$23,1,""))</f>
        <v/>
      </c>
      <c r="BS22" s="33" t="str">
        <f>IF('Récap Individuel Prévision'!$H$23="","",IF('Récap Individuel'!D23='Récap Individuel Prévision'!$H$23,1,""))</f>
        <v/>
      </c>
      <c r="BT22" s="33" t="str">
        <f>IF('Récap Individuel Prévision'!$H$23="","",IF('Récap Individuel'!E23='Récap Individuel Prévision'!$H$23,1,""))</f>
        <v/>
      </c>
      <c r="BU22" s="33" t="str">
        <f>IF('Récap Individuel Prévision'!$H$23="","",IF('Récap Individuel'!F23='Récap Individuel Prévision'!$H$23,1,""))</f>
        <v/>
      </c>
      <c r="BV22" s="33" t="str">
        <f>IF('Récap Individuel Prévision'!$H$23="","",IF('Récap Individuel'!G23='Récap Individuel Prévision'!$H$23,1,""))</f>
        <v/>
      </c>
      <c r="BW22" s="33" t="str">
        <f>IF('Récap Individuel Prévision'!$H$23="","",IF('Récap Individuel'!H23='Récap Individuel Prévision'!$H$23,1,""))</f>
        <v/>
      </c>
      <c r="BX22" s="33" t="str">
        <f>IF('Récap Individuel Prévision'!$H$23="","",IF('Récap Individuel'!I23='Récap Individuel Prévision'!$H$23,1,""))</f>
        <v/>
      </c>
      <c r="BY22" s="33" t="str">
        <f>IF('Récap Individuel Prévision'!$H$23="","",IF('Récap Individuel'!J23='Récap Individuel Prévision'!$H$23,1,""))</f>
        <v/>
      </c>
      <c r="BZ22" s="33" t="str">
        <f>IF('Récap Individuel Prévision'!$H$23="","",IF('Récap Individuel'!K23='Récap Individuel Prévision'!$H$23,1,""))</f>
        <v/>
      </c>
      <c r="CA22" s="33" t="str">
        <f>IF('Récap Individuel Prévision'!$H$23="","",IF('Récap Individuel'!L23='Récap Individuel Prévision'!$H$23,1,""))</f>
        <v/>
      </c>
      <c r="CB22" s="33" t="str">
        <f>IF('Récap Individuel Prévision'!$H$23="","",IF('Récap Individuel'!M23='Récap Individuel Prévision'!$H$23,1,""))</f>
        <v/>
      </c>
      <c r="CC22" s="33" t="str">
        <f>IF('Récap Individuel Prévision'!$H$23="","",IF('Récap Individuel'!N23='Récap Individuel Prévision'!$H$23,1,""))</f>
        <v/>
      </c>
      <c r="CD22" s="33" t="str">
        <f>IF('Récap Individuel Prévision'!$H$23="","",IF('Récap Individuel'!O23='Récap Individuel Prévision'!$H$23,1,""))</f>
        <v/>
      </c>
      <c r="CE22" s="33" t="str">
        <f>IF('Récap Individuel Prévision'!$H$23="","",IF('Récap Individuel'!P23='Récap Individuel Prévision'!$H$23,1,""))</f>
        <v/>
      </c>
      <c r="CF22" s="33" t="str">
        <f>IF('Récap Individuel Prévision'!$H$23="","",IF('Récap Individuel'!Q23='Récap Individuel Prévision'!$H$23,1,""))</f>
        <v/>
      </c>
      <c r="CG22" s="33" t="str">
        <f>IF('Récap Individuel Prévision'!$H$23="","",IF('Récap Individuel'!R23='Récap Individuel Prévision'!$H$23,1,""))</f>
        <v/>
      </c>
      <c r="CH22" s="33" t="str">
        <f>IF('Récap Individuel Prévision'!$H$23="","",IF('Récap Individuel'!S23='Récap Individuel Prévision'!$H$23,1,""))</f>
        <v/>
      </c>
      <c r="CJ22" s="33" t="str">
        <f>IF('Récap Individuel Prévision'!$I$23="","",IF('Récap Individuel'!D23='Récap Individuel Prévision'!$I$23,1,""))</f>
        <v/>
      </c>
      <c r="CK22" s="33" t="str">
        <f>IF('Récap Individuel Prévision'!$I$23="","",IF('Récap Individuel'!E23='Récap Individuel Prévision'!$I$23,1,""))</f>
        <v/>
      </c>
      <c r="CL22" s="33" t="str">
        <f>IF('Récap Individuel Prévision'!$I$23="","",IF('Récap Individuel'!F23='Récap Individuel Prévision'!$I$23,1,""))</f>
        <v/>
      </c>
      <c r="CM22" s="33" t="str">
        <f>IF('Récap Individuel Prévision'!$I$23="","",IF('Récap Individuel'!G23='Récap Individuel Prévision'!$I$23,1,""))</f>
        <v/>
      </c>
      <c r="CN22" s="33" t="str">
        <f>IF('Récap Individuel Prévision'!$I$23="","",IF('Récap Individuel'!H23='Récap Individuel Prévision'!$I$23,1,""))</f>
        <v/>
      </c>
      <c r="CO22" s="33" t="str">
        <f>IF('Récap Individuel Prévision'!$I$23="","",IF('Récap Individuel'!I23='Récap Individuel Prévision'!$I$23,1,""))</f>
        <v/>
      </c>
      <c r="CP22" s="33" t="str">
        <f>IF('Récap Individuel Prévision'!$I$23="","",IF('Récap Individuel'!J23='Récap Individuel Prévision'!$I$23,1,""))</f>
        <v/>
      </c>
      <c r="CQ22" s="33" t="str">
        <f>IF('Récap Individuel Prévision'!$I$23="","",IF('Récap Individuel'!K23='Récap Individuel Prévision'!$I$23,1,""))</f>
        <v/>
      </c>
      <c r="CR22" s="33" t="str">
        <f>IF('Récap Individuel Prévision'!$I$23="","",IF('Récap Individuel'!L23='Récap Individuel Prévision'!$I$23,1,""))</f>
        <v/>
      </c>
      <c r="CS22" s="33" t="str">
        <f>IF('Récap Individuel Prévision'!$I$23="","",IF('Récap Individuel'!M23='Récap Individuel Prévision'!$I$23,1,""))</f>
        <v/>
      </c>
      <c r="CT22" s="33" t="str">
        <f>IF('Récap Individuel Prévision'!$I$23="","",IF('Récap Individuel'!N23='Récap Individuel Prévision'!$I$23,1,""))</f>
        <v/>
      </c>
      <c r="CU22" s="33" t="str">
        <f>IF('Récap Individuel Prévision'!$I$23="","",IF('Récap Individuel'!O23='Récap Individuel Prévision'!$I$23,1,""))</f>
        <v/>
      </c>
      <c r="CV22" s="33" t="str">
        <f>IF('Récap Individuel Prévision'!$I$23="","",IF('Récap Individuel'!P23='Récap Individuel Prévision'!$I$23,1,""))</f>
        <v/>
      </c>
      <c r="CW22" s="33" t="str">
        <f>IF('Récap Individuel Prévision'!$I$23="","",IF('Récap Individuel'!Q23='Récap Individuel Prévision'!$I$23,1,""))</f>
        <v/>
      </c>
      <c r="CX22" s="33" t="str">
        <f>IF('Récap Individuel Prévision'!$I$23="","",IF('Récap Individuel'!R23='Récap Individuel Prévision'!$I$23,1,""))</f>
        <v/>
      </c>
      <c r="CY22" s="33" t="str">
        <f>IF('Récap Individuel Prévision'!$I$23="","",IF('Récap Individuel'!S23='Récap Individuel Prévision'!$I$23,1,""))</f>
        <v/>
      </c>
      <c r="DA22" s="33" t="str">
        <f>IF('Récap Individuel Prévision'!$J$23="","",IF('Récap Individuel'!D23='Récap Individuel Prévision'!$J$23,1,""))</f>
        <v/>
      </c>
      <c r="DB22" s="33" t="str">
        <f>IF('Récap Individuel Prévision'!$J$23="","",IF('Récap Individuel'!E23='Récap Individuel Prévision'!$J$23,1,""))</f>
        <v/>
      </c>
      <c r="DC22" s="33" t="str">
        <f>IF('Récap Individuel Prévision'!$J$23="","",IF('Récap Individuel'!F23='Récap Individuel Prévision'!$J$23,1,""))</f>
        <v/>
      </c>
      <c r="DD22" s="33" t="str">
        <f>IF('Récap Individuel Prévision'!$J$23="","",IF('Récap Individuel'!G23='Récap Individuel Prévision'!$J$23,1,""))</f>
        <v/>
      </c>
      <c r="DE22" s="33" t="str">
        <f>IF('Récap Individuel Prévision'!$J$23="","",IF('Récap Individuel'!H23='Récap Individuel Prévision'!$J$23,1,""))</f>
        <v/>
      </c>
      <c r="DF22" s="33" t="str">
        <f>IF('Récap Individuel Prévision'!$J$23="","",IF('Récap Individuel'!I23='Récap Individuel Prévision'!$J$23,1,""))</f>
        <v/>
      </c>
      <c r="DG22" s="33" t="str">
        <f>IF('Récap Individuel Prévision'!$J$23="","",IF('Récap Individuel'!J23='Récap Individuel Prévision'!$J$23,1,""))</f>
        <v/>
      </c>
      <c r="DH22" s="33" t="str">
        <f>IF('Récap Individuel Prévision'!$J$23="","",IF('Récap Individuel'!K23='Récap Individuel Prévision'!$J$23,1,""))</f>
        <v/>
      </c>
      <c r="DI22" s="33" t="str">
        <f>IF('Récap Individuel Prévision'!$J$23="","",IF('Récap Individuel'!L23='Récap Individuel Prévision'!$J$23,1,""))</f>
        <v/>
      </c>
      <c r="DJ22" s="33" t="str">
        <f>IF('Récap Individuel Prévision'!$J$23="","",IF('Récap Individuel'!M23='Récap Individuel Prévision'!$J$23,1,""))</f>
        <v/>
      </c>
      <c r="DK22" s="33" t="str">
        <f>IF('Récap Individuel Prévision'!$J$23="","",IF('Récap Individuel'!N23='Récap Individuel Prévision'!$J$23,1,""))</f>
        <v/>
      </c>
      <c r="DL22" s="33" t="str">
        <f>IF('Récap Individuel Prévision'!$J$23="","",IF('Récap Individuel'!O23='Récap Individuel Prévision'!$J$23,1,""))</f>
        <v/>
      </c>
      <c r="DM22" s="33" t="str">
        <f>IF('Récap Individuel Prévision'!$J$23="","",IF('Récap Individuel'!P23='Récap Individuel Prévision'!$J$23,1,""))</f>
        <v/>
      </c>
      <c r="DN22" s="33" t="str">
        <f>IF('Récap Individuel Prévision'!$J$23="","",IF('Récap Individuel'!Q23='Récap Individuel Prévision'!$J$23,1,""))</f>
        <v/>
      </c>
      <c r="DO22" s="33" t="str">
        <f>IF('Récap Individuel Prévision'!$J$23="","",IF('Récap Individuel'!R23='Récap Individuel Prévision'!$J$23,1,""))</f>
        <v/>
      </c>
      <c r="DP22" s="33" t="str">
        <f>IF('Récap Individuel Prévision'!$J$23="","",IF('Récap Individuel'!S23='Récap Individuel Prévision'!$J$23,1,""))</f>
        <v/>
      </c>
    </row>
    <row r="23" spans="1:120" ht="15" thickBot="1" x14ac:dyDescent="0.35"/>
    <row r="24" spans="1:120" x14ac:dyDescent="0.3">
      <c r="B24" s="34">
        <v>0</v>
      </c>
      <c r="C24" s="35">
        <v>0</v>
      </c>
      <c r="E24" s="34">
        <v>0</v>
      </c>
      <c r="F24" s="35">
        <v>0</v>
      </c>
    </row>
    <row r="25" spans="1:120" x14ac:dyDescent="0.3">
      <c r="B25" s="36">
        <v>1</v>
      </c>
      <c r="C25" s="37">
        <v>0</v>
      </c>
      <c r="E25" s="36">
        <v>1</v>
      </c>
      <c r="F25" s="37">
        <v>0</v>
      </c>
    </row>
    <row r="26" spans="1:120" x14ac:dyDescent="0.3">
      <c r="B26" s="36">
        <v>2</v>
      </c>
      <c r="C26" s="37">
        <v>0</v>
      </c>
      <c r="E26" s="36">
        <v>2</v>
      </c>
      <c r="F26" s="37">
        <v>0</v>
      </c>
    </row>
    <row r="27" spans="1:120" x14ac:dyDescent="0.3">
      <c r="B27" s="36">
        <v>3</v>
      </c>
      <c r="C27" s="37">
        <v>0.5</v>
      </c>
      <c r="E27" s="36">
        <v>3</v>
      </c>
      <c r="F27" s="37">
        <v>0.5</v>
      </c>
    </row>
    <row r="28" spans="1:120" x14ac:dyDescent="0.3">
      <c r="B28" s="36">
        <v>4</v>
      </c>
      <c r="C28" s="37">
        <v>1</v>
      </c>
      <c r="E28" s="36">
        <v>4</v>
      </c>
      <c r="F28" s="37">
        <v>1</v>
      </c>
    </row>
    <row r="29" spans="1:120" x14ac:dyDescent="0.3">
      <c r="B29" s="36">
        <v>5</v>
      </c>
      <c r="C29" s="37">
        <v>1.25</v>
      </c>
      <c r="E29" s="36">
        <v>5</v>
      </c>
      <c r="F29" s="37">
        <v>1.25</v>
      </c>
    </row>
    <row r="30" spans="1:120" x14ac:dyDescent="0.3">
      <c r="B30" s="36">
        <v>6</v>
      </c>
      <c r="C30" s="37">
        <v>1.25</v>
      </c>
      <c r="E30" s="36">
        <v>6</v>
      </c>
      <c r="F30" s="37">
        <v>1.5</v>
      </c>
    </row>
    <row r="31" spans="1:120" ht="15" thickBot="1" x14ac:dyDescent="0.35">
      <c r="B31" s="38">
        <v>7</v>
      </c>
      <c r="C31" s="39">
        <v>1.5</v>
      </c>
      <c r="E31" s="38"/>
      <c r="F31" s="39"/>
    </row>
    <row r="32" spans="1:120" x14ac:dyDescent="0.3">
      <c r="B32" s="34">
        <v>0</v>
      </c>
      <c r="C32" s="35">
        <v>2</v>
      </c>
      <c r="E32" s="34">
        <v>0</v>
      </c>
      <c r="F32" s="35">
        <v>2</v>
      </c>
    </row>
    <row r="33" spans="2:6" x14ac:dyDescent="0.3">
      <c r="B33" s="36">
        <v>1</v>
      </c>
      <c r="C33" s="37">
        <v>2</v>
      </c>
      <c r="E33" s="36">
        <v>1</v>
      </c>
      <c r="F33" s="37">
        <v>2.5</v>
      </c>
    </row>
    <row r="34" spans="2:6" x14ac:dyDescent="0.3">
      <c r="B34" s="36">
        <v>2</v>
      </c>
      <c r="C34" s="37">
        <v>2.5</v>
      </c>
      <c r="E34" s="36">
        <v>2</v>
      </c>
      <c r="F34" s="37">
        <v>3</v>
      </c>
    </row>
    <row r="35" spans="2:6" x14ac:dyDescent="0.3">
      <c r="B35" s="36">
        <v>3</v>
      </c>
      <c r="C35" s="37">
        <v>2.5</v>
      </c>
      <c r="E35" s="36">
        <v>3</v>
      </c>
      <c r="F35" s="37">
        <v>3.5</v>
      </c>
    </row>
    <row r="36" spans="2:6" x14ac:dyDescent="0.3">
      <c r="B36" s="36">
        <v>4</v>
      </c>
      <c r="C36" s="37">
        <v>3</v>
      </c>
      <c r="E36" s="36">
        <v>4</v>
      </c>
      <c r="F36" s="37">
        <v>3.5</v>
      </c>
    </row>
    <row r="37" spans="2:6" x14ac:dyDescent="0.3">
      <c r="B37" s="36">
        <v>5</v>
      </c>
      <c r="C37" s="37">
        <v>3.5</v>
      </c>
      <c r="E37" s="36">
        <v>5</v>
      </c>
      <c r="F37" s="37">
        <v>4</v>
      </c>
    </row>
    <row r="38" spans="2:6" x14ac:dyDescent="0.3">
      <c r="B38" s="36">
        <v>6</v>
      </c>
      <c r="C38" s="37">
        <v>4</v>
      </c>
      <c r="E38" s="36">
        <v>6</v>
      </c>
      <c r="F38" s="37">
        <v>4</v>
      </c>
    </row>
    <row r="39" spans="2:6" x14ac:dyDescent="0.3">
      <c r="B39" s="36">
        <v>7</v>
      </c>
      <c r="C39" s="37">
        <v>4</v>
      </c>
      <c r="E39" s="36">
        <v>7</v>
      </c>
      <c r="F39" s="37">
        <v>4</v>
      </c>
    </row>
    <row r="40" spans="2:6" x14ac:dyDescent="0.3">
      <c r="B40" s="36">
        <v>8</v>
      </c>
      <c r="C40" s="37">
        <v>4</v>
      </c>
      <c r="E40" s="36">
        <v>8</v>
      </c>
      <c r="F40" s="37">
        <v>4</v>
      </c>
    </row>
    <row r="41" spans="2:6" x14ac:dyDescent="0.3">
      <c r="B41" s="36">
        <v>9</v>
      </c>
      <c r="C41" s="37">
        <v>4</v>
      </c>
      <c r="E41" s="36">
        <v>9</v>
      </c>
      <c r="F41" s="37">
        <v>4</v>
      </c>
    </row>
    <row r="42" spans="2:6" x14ac:dyDescent="0.3">
      <c r="B42" s="36">
        <v>10</v>
      </c>
      <c r="C42" s="37">
        <v>4</v>
      </c>
      <c r="E42" s="36">
        <v>10</v>
      </c>
      <c r="F42" s="37">
        <v>4</v>
      </c>
    </row>
    <row r="43" spans="2:6" x14ac:dyDescent="0.3">
      <c r="B43" s="36">
        <v>11</v>
      </c>
      <c r="C43" s="37">
        <v>4</v>
      </c>
      <c r="E43" s="36">
        <v>11</v>
      </c>
      <c r="F43" s="37">
        <v>4</v>
      </c>
    </row>
    <row r="44" spans="2:6" x14ac:dyDescent="0.3">
      <c r="B44" s="36">
        <v>12</v>
      </c>
      <c r="C44" s="37">
        <v>4</v>
      </c>
      <c r="E44" s="36">
        <v>12</v>
      </c>
      <c r="F44" s="37">
        <v>4</v>
      </c>
    </row>
    <row r="45" spans="2:6" x14ac:dyDescent="0.3">
      <c r="B45" s="36">
        <v>13</v>
      </c>
      <c r="C45" s="37">
        <v>4</v>
      </c>
      <c r="E45" s="36">
        <v>13</v>
      </c>
      <c r="F45" s="37">
        <v>4</v>
      </c>
    </row>
    <row r="46" spans="2:6" x14ac:dyDescent="0.3">
      <c r="B46" s="36">
        <v>14</v>
      </c>
      <c r="C46" s="37">
        <v>4</v>
      </c>
      <c r="E46" s="36">
        <v>14</v>
      </c>
      <c r="F46" s="37">
        <v>4</v>
      </c>
    </row>
    <row r="47" spans="2:6" x14ac:dyDescent="0.3">
      <c r="B47" s="36">
        <v>15</v>
      </c>
      <c r="C47" s="37">
        <v>4</v>
      </c>
      <c r="E47" s="36">
        <v>15</v>
      </c>
      <c r="F47" s="37">
        <v>4</v>
      </c>
    </row>
    <row r="48" spans="2:6" ht="15" thickBot="1" x14ac:dyDescent="0.35">
      <c r="B48" s="38">
        <v>16</v>
      </c>
      <c r="C48" s="39">
        <v>4</v>
      </c>
      <c r="E48" s="38">
        <v>16</v>
      </c>
      <c r="F48" s="39">
        <v>4</v>
      </c>
    </row>
  </sheetData>
  <sortState ref="B32:C48">
    <sortCondition ref="B32"/>
  </sortState>
  <mergeCells count="7">
    <mergeCell ref="CJ1:CY1"/>
    <mergeCell ref="DA1:DP1"/>
    <mergeCell ref="C1:R1"/>
    <mergeCell ref="T1:AI1"/>
    <mergeCell ref="AK1:AZ1"/>
    <mergeCell ref="BB1:BQ1"/>
    <mergeCell ref="BS1:C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B1:K9"/>
  <sheetViews>
    <sheetView workbookViewId="0">
      <selection activeCell="B1" sqref="B1"/>
    </sheetView>
  </sheetViews>
  <sheetFormatPr baseColWidth="10" defaultRowHeight="14.4" x14ac:dyDescent="0.3"/>
  <sheetData>
    <row r="1" spans="2:11" x14ac:dyDescent="0.3">
      <c r="B1" s="25"/>
      <c r="E1" s="25"/>
      <c r="F1" s="25"/>
      <c r="G1" s="26"/>
      <c r="K1" s="27"/>
    </row>
    <row r="2" spans="2:11" x14ac:dyDescent="0.3">
      <c r="B2" s="28">
        <v>1</v>
      </c>
      <c r="C2" s="25">
        <v>8.3333333333333332E-3</v>
      </c>
      <c r="D2">
        <v>43</v>
      </c>
      <c r="E2" s="25">
        <v>0.19305555555555554</v>
      </c>
      <c r="F2" s="25">
        <v>0.83515046296296302</v>
      </c>
      <c r="G2" s="26"/>
      <c r="K2" s="27"/>
    </row>
    <row r="3" spans="2:11" x14ac:dyDescent="0.3">
      <c r="B3" s="28">
        <v>2</v>
      </c>
      <c r="C3" s="25">
        <v>1.4583333333333332E-2</v>
      </c>
      <c r="D3">
        <v>154</v>
      </c>
      <c r="E3" s="25">
        <v>9.4444444444444442E-2</v>
      </c>
      <c r="F3" s="25">
        <v>0.83539351851851851</v>
      </c>
      <c r="G3" s="26"/>
      <c r="K3" s="27"/>
    </row>
    <row r="4" spans="2:11" x14ac:dyDescent="0.3">
      <c r="B4" s="28">
        <v>3</v>
      </c>
      <c r="C4" s="25">
        <v>2.2222222222222223E-2</v>
      </c>
      <c r="D4">
        <v>238</v>
      </c>
      <c r="E4" s="25">
        <v>9.3055555555555558E-2</v>
      </c>
      <c r="F4" s="25">
        <v>0.83576388888888886</v>
      </c>
      <c r="G4" s="26"/>
      <c r="K4" s="27"/>
    </row>
    <row r="5" spans="2:11" x14ac:dyDescent="0.3">
      <c r="B5" s="28">
        <v>4</v>
      </c>
      <c r="C5" s="25">
        <v>2.6388888888888889E-2</v>
      </c>
      <c r="D5">
        <v>291</v>
      </c>
      <c r="E5" s="25">
        <v>9.0277777777777776E-2</v>
      </c>
      <c r="F5" s="25">
        <v>0.83620370370370367</v>
      </c>
      <c r="G5" s="26"/>
      <c r="K5" s="27"/>
    </row>
    <row r="6" spans="2:11" x14ac:dyDescent="0.3">
      <c r="B6" s="28">
        <v>5</v>
      </c>
      <c r="C6" s="25">
        <v>2.7777777777777776E-2</v>
      </c>
      <c r="D6">
        <v>364</v>
      </c>
      <c r="E6" s="25">
        <v>7.5694444444444439E-2</v>
      </c>
      <c r="F6" s="25">
        <v>0.83666666666666656</v>
      </c>
      <c r="G6" s="26"/>
      <c r="K6" s="27"/>
    </row>
    <row r="7" spans="2:11" x14ac:dyDescent="0.3">
      <c r="B7" s="28">
        <v>6</v>
      </c>
      <c r="C7" s="25">
        <v>9.7222222222222224E-3</v>
      </c>
      <c r="D7">
        <v>82</v>
      </c>
      <c r="E7" s="25">
        <v>0.11875000000000001</v>
      </c>
      <c r="F7" s="25">
        <v>0.83682870370370377</v>
      </c>
      <c r="G7" s="26"/>
      <c r="K7" s="27"/>
    </row>
    <row r="8" spans="2:11" x14ac:dyDescent="0.3">
      <c r="B8" s="28">
        <v>7</v>
      </c>
      <c r="C8" s="25">
        <v>1.3888888888888888E-2</v>
      </c>
      <c r="D8">
        <v>96</v>
      </c>
      <c r="E8" s="25">
        <v>0.1451388888888889</v>
      </c>
      <c r="F8" s="25">
        <v>0.83706018518518521</v>
      </c>
      <c r="G8" s="26"/>
    </row>
    <row r="9" spans="2:11" x14ac:dyDescent="0.3">
      <c r="B9" t="s">
        <v>41</v>
      </c>
      <c r="C9" s="25">
        <v>0.12291666666666667</v>
      </c>
      <c r="D9" s="29" t="s">
        <v>42</v>
      </c>
      <c r="E9" s="25">
        <v>9.6527777777777768E-2</v>
      </c>
      <c r="F9" t="s">
        <v>40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/>
  <dimension ref="B1:I42"/>
  <sheetViews>
    <sheetView workbookViewId="0">
      <selection activeCell="F36" sqref="F36"/>
    </sheetView>
  </sheetViews>
  <sheetFormatPr baseColWidth="10" defaultRowHeight="14.4" x14ac:dyDescent="0.3"/>
  <cols>
    <col min="2" max="2" width="16.88671875" bestFit="1" customWidth="1"/>
    <col min="3" max="3" width="15.33203125" bestFit="1" customWidth="1"/>
    <col min="5" max="6" width="11.5546875" style="41"/>
    <col min="7" max="7" width="11.5546875" style="44"/>
    <col min="8" max="9" width="11.5546875" style="41"/>
  </cols>
  <sheetData>
    <row r="1" spans="2:9" x14ac:dyDescent="0.3">
      <c r="B1" s="40" t="s">
        <v>59</v>
      </c>
      <c r="C1" s="40" t="s">
        <v>60</v>
      </c>
      <c r="E1" s="42" t="s">
        <v>99</v>
      </c>
      <c r="F1" s="40" t="s">
        <v>30</v>
      </c>
      <c r="H1" s="40" t="s">
        <v>99</v>
      </c>
      <c r="I1" s="43" t="s">
        <v>31</v>
      </c>
    </row>
    <row r="2" spans="2:9" x14ac:dyDescent="0.3">
      <c r="B2" s="56">
        <v>1</v>
      </c>
      <c r="C2" s="56">
        <v>3</v>
      </c>
      <c r="E2" s="42">
        <v>0</v>
      </c>
      <c r="F2" s="40">
        <v>0</v>
      </c>
      <c r="H2" s="40">
        <v>0</v>
      </c>
      <c r="I2" s="43">
        <v>0</v>
      </c>
    </row>
    <row r="3" spans="2:9" x14ac:dyDescent="0.3">
      <c r="B3" s="55">
        <v>2</v>
      </c>
      <c r="C3" s="55">
        <v>2</v>
      </c>
      <c r="E3" s="42">
        <v>1</v>
      </c>
      <c r="F3" s="40">
        <v>0</v>
      </c>
      <c r="H3" s="40">
        <v>1</v>
      </c>
      <c r="I3" s="43">
        <v>0</v>
      </c>
    </row>
    <row r="4" spans="2:9" x14ac:dyDescent="0.3">
      <c r="B4" s="56">
        <v>3</v>
      </c>
      <c r="C4" s="56">
        <v>3</v>
      </c>
      <c r="E4" s="42">
        <v>2</v>
      </c>
      <c r="F4" s="40">
        <v>1</v>
      </c>
      <c r="H4" s="40">
        <v>2</v>
      </c>
      <c r="I4" s="43">
        <v>1</v>
      </c>
    </row>
    <row r="5" spans="2:9" x14ac:dyDescent="0.3">
      <c r="B5" s="56">
        <v>4</v>
      </c>
      <c r="C5" s="56">
        <v>3</v>
      </c>
      <c r="E5" s="42">
        <v>3</v>
      </c>
      <c r="F5" s="40">
        <v>1</v>
      </c>
      <c r="H5" s="40">
        <v>3</v>
      </c>
      <c r="I5" s="43">
        <v>2</v>
      </c>
    </row>
    <row r="6" spans="2:9" x14ac:dyDescent="0.3">
      <c r="B6" s="55">
        <v>5</v>
      </c>
      <c r="C6" s="55">
        <v>2</v>
      </c>
      <c r="E6" s="42">
        <v>4</v>
      </c>
      <c r="F6" s="40">
        <v>2</v>
      </c>
      <c r="H6" s="40">
        <v>4</v>
      </c>
      <c r="I6" s="43">
        <v>2</v>
      </c>
    </row>
    <row r="7" spans="2:9" x14ac:dyDescent="0.3">
      <c r="B7" s="55">
        <v>6</v>
      </c>
      <c r="C7" s="55">
        <v>2</v>
      </c>
      <c r="E7" s="42">
        <v>5</v>
      </c>
      <c r="F7" s="40">
        <v>2</v>
      </c>
      <c r="H7" s="40">
        <v>5</v>
      </c>
      <c r="I7" s="43">
        <v>3</v>
      </c>
    </row>
    <row r="8" spans="2:9" x14ac:dyDescent="0.3">
      <c r="B8" s="56">
        <v>7</v>
      </c>
      <c r="C8" s="56">
        <v>3</v>
      </c>
      <c r="E8" s="42">
        <v>6</v>
      </c>
      <c r="F8" s="40">
        <v>2</v>
      </c>
      <c r="H8" s="40">
        <v>6</v>
      </c>
      <c r="I8" s="43">
        <v>3</v>
      </c>
    </row>
    <row r="9" spans="2:9" x14ac:dyDescent="0.3">
      <c r="B9" s="55">
        <v>8</v>
      </c>
      <c r="C9" s="55">
        <v>2</v>
      </c>
      <c r="E9" s="42">
        <v>7</v>
      </c>
      <c r="F9" s="40">
        <v>3</v>
      </c>
      <c r="H9" s="40">
        <v>7</v>
      </c>
      <c r="I9" s="43">
        <v>4</v>
      </c>
    </row>
    <row r="10" spans="2:9" x14ac:dyDescent="0.3">
      <c r="B10" s="56">
        <v>9</v>
      </c>
      <c r="C10" s="56">
        <v>3</v>
      </c>
      <c r="E10" s="42">
        <v>8</v>
      </c>
      <c r="F10" s="40">
        <v>3</v>
      </c>
      <c r="H10" s="40">
        <v>8</v>
      </c>
      <c r="I10" s="43">
        <v>4</v>
      </c>
    </row>
    <row r="11" spans="2:9" x14ac:dyDescent="0.3">
      <c r="B11" s="55">
        <v>10</v>
      </c>
      <c r="C11" s="55">
        <v>2</v>
      </c>
      <c r="E11" s="42">
        <v>9</v>
      </c>
      <c r="F11" s="40">
        <v>4</v>
      </c>
      <c r="H11" s="40">
        <v>9</v>
      </c>
      <c r="I11" s="43">
        <v>4</v>
      </c>
    </row>
    <row r="12" spans="2:9" x14ac:dyDescent="0.3">
      <c r="B12" s="55">
        <v>11</v>
      </c>
      <c r="C12" s="55">
        <v>2</v>
      </c>
      <c r="E12" s="42">
        <v>10</v>
      </c>
      <c r="F12" s="40">
        <v>4</v>
      </c>
      <c r="H12" s="40">
        <v>10</v>
      </c>
      <c r="I12" s="43">
        <v>6</v>
      </c>
    </row>
    <row r="13" spans="2:9" x14ac:dyDescent="0.3">
      <c r="B13" s="55">
        <v>12</v>
      </c>
      <c r="C13" s="55">
        <v>2</v>
      </c>
      <c r="E13" s="42">
        <v>11</v>
      </c>
      <c r="F13" s="40">
        <v>4</v>
      </c>
      <c r="H13" s="40">
        <v>11</v>
      </c>
      <c r="I13" s="43">
        <v>6</v>
      </c>
    </row>
    <row r="14" spans="2:9" x14ac:dyDescent="0.3">
      <c r="B14" s="56">
        <v>13</v>
      </c>
      <c r="C14" s="56">
        <v>3</v>
      </c>
      <c r="E14" s="42">
        <v>12</v>
      </c>
      <c r="F14" s="40">
        <v>6</v>
      </c>
      <c r="H14" s="40">
        <v>12</v>
      </c>
      <c r="I14" s="43">
        <v>6</v>
      </c>
    </row>
    <row r="15" spans="2:9" x14ac:dyDescent="0.3">
      <c r="B15" s="55">
        <v>14</v>
      </c>
      <c r="C15" s="55">
        <v>2</v>
      </c>
      <c r="E15" s="42">
        <v>13</v>
      </c>
      <c r="F15" s="40">
        <v>6</v>
      </c>
      <c r="H15" s="40">
        <v>13</v>
      </c>
      <c r="I15" s="43">
        <v>7</v>
      </c>
    </row>
    <row r="16" spans="2:9" x14ac:dyDescent="0.3">
      <c r="B16" s="55">
        <v>15</v>
      </c>
      <c r="C16" s="55">
        <v>2</v>
      </c>
      <c r="E16" s="42">
        <v>14</v>
      </c>
      <c r="F16" s="40">
        <v>6</v>
      </c>
      <c r="H16" s="40">
        <v>14</v>
      </c>
      <c r="I16" s="43">
        <v>7</v>
      </c>
    </row>
    <row r="17" spans="2:9" x14ac:dyDescent="0.3">
      <c r="B17" s="56">
        <v>16</v>
      </c>
      <c r="C17" s="56">
        <v>3</v>
      </c>
      <c r="E17" s="42">
        <v>15</v>
      </c>
      <c r="F17" s="40">
        <v>7</v>
      </c>
      <c r="H17" s="40">
        <v>15</v>
      </c>
      <c r="I17" s="43">
        <v>7</v>
      </c>
    </row>
    <row r="18" spans="2:9" x14ac:dyDescent="0.3">
      <c r="B18" s="55">
        <v>17</v>
      </c>
      <c r="C18" s="55">
        <v>2</v>
      </c>
      <c r="E18" s="42">
        <v>16</v>
      </c>
      <c r="F18" s="40">
        <v>7</v>
      </c>
      <c r="H18" s="40">
        <v>16</v>
      </c>
      <c r="I18" s="43">
        <v>8</v>
      </c>
    </row>
    <row r="19" spans="2:9" x14ac:dyDescent="0.3">
      <c r="B19" s="55">
        <v>18</v>
      </c>
      <c r="C19" s="55">
        <v>2</v>
      </c>
      <c r="E19" s="42">
        <v>17</v>
      </c>
      <c r="F19" s="40">
        <v>7</v>
      </c>
      <c r="H19" s="40">
        <v>17</v>
      </c>
      <c r="I19" s="43">
        <v>8</v>
      </c>
    </row>
    <row r="20" spans="2:9" x14ac:dyDescent="0.3">
      <c r="B20" s="55">
        <v>19</v>
      </c>
      <c r="C20" s="55">
        <v>2</v>
      </c>
      <c r="E20" s="42">
        <v>18</v>
      </c>
      <c r="F20" s="40">
        <v>7</v>
      </c>
      <c r="H20" s="40">
        <v>18</v>
      </c>
      <c r="I20" s="43">
        <v>8</v>
      </c>
    </row>
    <row r="21" spans="2:9" x14ac:dyDescent="0.3">
      <c r="B21" s="55">
        <v>20</v>
      </c>
      <c r="C21" s="55">
        <v>2</v>
      </c>
      <c r="E21" s="42">
        <v>19</v>
      </c>
      <c r="F21" s="40">
        <v>8</v>
      </c>
      <c r="H21" s="40">
        <v>19</v>
      </c>
      <c r="I21" s="43">
        <v>9</v>
      </c>
    </row>
    <row r="22" spans="2:9" x14ac:dyDescent="0.3">
      <c r="B22" s="56">
        <v>21</v>
      </c>
      <c r="C22" s="56">
        <v>3</v>
      </c>
      <c r="E22" s="42">
        <v>20</v>
      </c>
      <c r="F22" s="40">
        <v>8</v>
      </c>
      <c r="H22" s="40">
        <v>20</v>
      </c>
      <c r="I22" s="43">
        <v>9</v>
      </c>
    </row>
    <row r="23" spans="2:9" x14ac:dyDescent="0.3">
      <c r="B23" s="56">
        <v>22</v>
      </c>
      <c r="C23" s="56">
        <v>3</v>
      </c>
      <c r="E23" s="42">
        <v>21</v>
      </c>
      <c r="F23" s="40">
        <v>8</v>
      </c>
      <c r="H23" s="40">
        <v>21</v>
      </c>
      <c r="I23" s="43">
        <v>9</v>
      </c>
    </row>
    <row r="24" spans="2:9" x14ac:dyDescent="0.3">
      <c r="B24" s="56">
        <v>23</v>
      </c>
      <c r="C24" s="56">
        <v>3</v>
      </c>
      <c r="E24" s="42">
        <v>22</v>
      </c>
      <c r="F24" s="40">
        <v>8</v>
      </c>
      <c r="H24" s="40">
        <v>22</v>
      </c>
      <c r="I24" s="43">
        <v>10</v>
      </c>
    </row>
    <row r="25" spans="2:9" x14ac:dyDescent="0.3">
      <c r="B25" s="56">
        <v>24</v>
      </c>
      <c r="C25" s="56">
        <v>3</v>
      </c>
      <c r="E25" s="42">
        <v>23</v>
      </c>
      <c r="F25" s="40">
        <v>9</v>
      </c>
      <c r="H25" s="40">
        <v>23</v>
      </c>
      <c r="I25" s="43">
        <v>10</v>
      </c>
    </row>
    <row r="26" spans="2:9" x14ac:dyDescent="0.3">
      <c r="E26" s="42">
        <v>24</v>
      </c>
      <c r="F26" s="40">
        <v>9</v>
      </c>
      <c r="H26" s="40">
        <v>24</v>
      </c>
      <c r="I26" s="43">
        <v>11</v>
      </c>
    </row>
    <row r="27" spans="2:9" x14ac:dyDescent="0.3">
      <c r="E27" s="42">
        <v>25</v>
      </c>
      <c r="F27" s="40">
        <v>9</v>
      </c>
      <c r="H27" s="40">
        <v>25</v>
      </c>
      <c r="I27" s="43">
        <v>11</v>
      </c>
    </row>
    <row r="28" spans="2:9" x14ac:dyDescent="0.3">
      <c r="E28" s="42">
        <v>26</v>
      </c>
      <c r="F28" s="40">
        <v>10</v>
      </c>
      <c r="H28" s="40">
        <v>26</v>
      </c>
      <c r="I28" s="43">
        <v>11</v>
      </c>
    </row>
    <row r="29" spans="2:9" x14ac:dyDescent="0.3">
      <c r="E29" s="42">
        <v>27</v>
      </c>
      <c r="F29" s="40">
        <v>10</v>
      </c>
      <c r="H29" s="40">
        <v>27</v>
      </c>
      <c r="I29" s="43">
        <v>12</v>
      </c>
    </row>
    <row r="30" spans="2:9" x14ac:dyDescent="0.3">
      <c r="E30" s="42">
        <v>28</v>
      </c>
      <c r="F30" s="40">
        <v>10</v>
      </c>
      <c r="H30" s="40">
        <v>28</v>
      </c>
      <c r="I30" s="43">
        <v>12</v>
      </c>
    </row>
    <row r="31" spans="2:9" x14ac:dyDescent="0.3">
      <c r="E31" s="42">
        <v>29</v>
      </c>
      <c r="F31" s="40">
        <v>11</v>
      </c>
      <c r="H31" s="40">
        <v>29</v>
      </c>
      <c r="I31" s="43">
        <v>12</v>
      </c>
    </row>
    <row r="32" spans="2:9" x14ac:dyDescent="0.3">
      <c r="E32" s="42">
        <v>30</v>
      </c>
      <c r="F32" s="40">
        <v>11</v>
      </c>
      <c r="H32" s="40">
        <v>30</v>
      </c>
      <c r="I32" s="43">
        <v>12</v>
      </c>
    </row>
    <row r="33" spans="5:9" x14ac:dyDescent="0.3">
      <c r="E33" s="42">
        <v>31</v>
      </c>
      <c r="F33" s="40">
        <v>11</v>
      </c>
      <c r="H33" s="40">
        <v>31</v>
      </c>
      <c r="I33" s="43">
        <v>12</v>
      </c>
    </row>
    <row r="34" spans="5:9" x14ac:dyDescent="0.3">
      <c r="E34" s="42">
        <v>32</v>
      </c>
      <c r="F34" s="40">
        <v>12</v>
      </c>
      <c r="H34" s="40">
        <v>32</v>
      </c>
      <c r="I34" s="43">
        <v>12</v>
      </c>
    </row>
    <row r="35" spans="5:9" x14ac:dyDescent="0.3">
      <c r="E35" s="42">
        <v>33</v>
      </c>
      <c r="F35" s="40">
        <v>12</v>
      </c>
      <c r="H35" s="40">
        <v>33</v>
      </c>
      <c r="I35" s="43">
        <v>12</v>
      </c>
    </row>
    <row r="36" spans="5:9" x14ac:dyDescent="0.3">
      <c r="E36" s="42">
        <v>34</v>
      </c>
      <c r="F36" s="40">
        <v>12</v>
      </c>
      <c r="H36" s="40">
        <v>34</v>
      </c>
      <c r="I36" s="43">
        <v>12</v>
      </c>
    </row>
    <row r="37" spans="5:9" x14ac:dyDescent="0.3">
      <c r="E37" s="42">
        <v>35</v>
      </c>
      <c r="F37" s="40">
        <v>12</v>
      </c>
      <c r="H37" s="40">
        <v>35</v>
      </c>
      <c r="I37" s="43">
        <v>12</v>
      </c>
    </row>
    <row r="38" spans="5:9" x14ac:dyDescent="0.3">
      <c r="E38" s="42">
        <v>36</v>
      </c>
      <c r="F38" s="40">
        <v>12</v>
      </c>
      <c r="H38" s="40">
        <v>36</v>
      </c>
      <c r="I38" s="43">
        <v>12</v>
      </c>
    </row>
    <row r="39" spans="5:9" x14ac:dyDescent="0.3">
      <c r="E39" s="42">
        <v>37</v>
      </c>
      <c r="F39" s="40">
        <v>12</v>
      </c>
      <c r="H39" s="40">
        <v>37</v>
      </c>
      <c r="I39" s="43">
        <v>12</v>
      </c>
    </row>
    <row r="40" spans="5:9" x14ac:dyDescent="0.3">
      <c r="E40" s="42">
        <v>38</v>
      </c>
      <c r="F40" s="40">
        <v>12</v>
      </c>
      <c r="H40" s="40">
        <v>38</v>
      </c>
      <c r="I40" s="43">
        <v>12</v>
      </c>
    </row>
    <row r="41" spans="5:9" x14ac:dyDescent="0.3">
      <c r="E41" s="42">
        <v>39</v>
      </c>
      <c r="F41" s="40">
        <v>12</v>
      </c>
      <c r="H41" s="40">
        <v>39</v>
      </c>
      <c r="I41" s="43">
        <v>12</v>
      </c>
    </row>
    <row r="42" spans="5:9" x14ac:dyDescent="0.3">
      <c r="E42" s="42">
        <v>40</v>
      </c>
      <c r="F42" s="40">
        <v>12</v>
      </c>
      <c r="H42" s="40">
        <v>40</v>
      </c>
      <c r="I42" s="43">
        <v>12</v>
      </c>
    </row>
  </sheetData>
  <autoFilter ref="C1:C42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61"/>
  <sheetViews>
    <sheetView topLeftCell="A32" workbookViewId="0">
      <selection activeCell="B32" sqref="B32:C48"/>
    </sheetView>
  </sheetViews>
  <sheetFormatPr baseColWidth="10" defaultRowHeight="14.4" x14ac:dyDescent="0.3"/>
  <sheetData>
    <row r="2" spans="2:3" x14ac:dyDescent="0.3">
      <c r="B2" s="27">
        <v>6.9444444444444447E-4</v>
      </c>
      <c r="C2">
        <v>4</v>
      </c>
    </row>
    <row r="3" spans="2:3" x14ac:dyDescent="0.3">
      <c r="B3" s="27">
        <v>1.3888888888888889E-3</v>
      </c>
      <c r="C3">
        <v>4</v>
      </c>
    </row>
    <row r="4" spans="2:3" x14ac:dyDescent="0.3">
      <c r="B4" s="27">
        <v>2.0833333333333298E-3</v>
      </c>
      <c r="C4">
        <v>4</v>
      </c>
    </row>
    <row r="5" spans="2:3" x14ac:dyDescent="0.3">
      <c r="B5" s="27">
        <v>2.7777777777777701E-3</v>
      </c>
      <c r="C5">
        <v>4</v>
      </c>
    </row>
    <row r="6" spans="2:3" x14ac:dyDescent="0.3">
      <c r="B6" s="27">
        <v>3.4722222222222199E-3</v>
      </c>
      <c r="C6">
        <v>4</v>
      </c>
    </row>
    <row r="7" spans="2:3" x14ac:dyDescent="0.3">
      <c r="B7" s="27">
        <v>4.1666666666666597E-3</v>
      </c>
      <c r="C7">
        <v>4</v>
      </c>
    </row>
    <row r="8" spans="2:3" x14ac:dyDescent="0.3">
      <c r="B8" s="27">
        <v>4.8611111111111103E-3</v>
      </c>
      <c r="C8">
        <v>4</v>
      </c>
    </row>
    <row r="9" spans="2:3" x14ac:dyDescent="0.3">
      <c r="B9" s="27">
        <v>5.5555555555555497E-3</v>
      </c>
      <c r="C9">
        <v>4</v>
      </c>
    </row>
    <row r="10" spans="2:3" x14ac:dyDescent="0.3">
      <c r="B10" s="27">
        <v>6.2500000000000003E-3</v>
      </c>
      <c r="C10">
        <v>4</v>
      </c>
    </row>
    <row r="11" spans="2:3" x14ac:dyDescent="0.3">
      <c r="B11" s="27">
        <v>6.9444444444444397E-3</v>
      </c>
      <c r="C11">
        <v>4</v>
      </c>
    </row>
    <row r="12" spans="2:3" x14ac:dyDescent="0.3">
      <c r="B12" s="27">
        <v>7.63888888888888E-3</v>
      </c>
      <c r="C12">
        <v>4</v>
      </c>
    </row>
    <row r="13" spans="2:3" x14ac:dyDescent="0.3">
      <c r="B13" s="27">
        <v>8.3333333333333297E-3</v>
      </c>
      <c r="C13">
        <v>4</v>
      </c>
    </row>
    <row r="14" spans="2:3" x14ac:dyDescent="0.3">
      <c r="B14" s="27">
        <v>9.02777777777777E-3</v>
      </c>
      <c r="C14">
        <v>4</v>
      </c>
    </row>
    <row r="15" spans="2:3" x14ac:dyDescent="0.3">
      <c r="B15" s="27">
        <v>9.7222222222222206E-3</v>
      </c>
      <c r="C15">
        <v>4</v>
      </c>
    </row>
    <row r="16" spans="2:3" x14ac:dyDescent="0.3">
      <c r="B16" s="27">
        <v>1.0416666666666701E-2</v>
      </c>
      <c r="C16">
        <v>4</v>
      </c>
    </row>
    <row r="17" spans="2:3" x14ac:dyDescent="0.3">
      <c r="B17" s="27">
        <v>1.1111111111111099E-2</v>
      </c>
      <c r="C17">
        <v>4</v>
      </c>
    </row>
    <row r="18" spans="2:3" x14ac:dyDescent="0.3">
      <c r="B18" s="27">
        <v>1.18055555555555E-2</v>
      </c>
      <c r="C18">
        <v>4</v>
      </c>
    </row>
    <row r="19" spans="2:3" x14ac:dyDescent="0.3">
      <c r="B19" s="27">
        <v>1.2500000000000001E-2</v>
      </c>
      <c r="C19">
        <v>4</v>
      </c>
    </row>
    <row r="20" spans="2:3" x14ac:dyDescent="0.3">
      <c r="B20" s="27">
        <v>1.3194444444444399E-2</v>
      </c>
      <c r="C20">
        <v>4</v>
      </c>
    </row>
    <row r="21" spans="2:3" x14ac:dyDescent="0.3">
      <c r="B21" s="27">
        <v>1.38888888888888E-2</v>
      </c>
      <c r="C21">
        <v>4</v>
      </c>
    </row>
    <row r="22" spans="2:3" x14ac:dyDescent="0.3">
      <c r="B22" s="27">
        <v>1.4583333333333301E-2</v>
      </c>
      <c r="C22">
        <v>4</v>
      </c>
    </row>
    <row r="23" spans="2:3" x14ac:dyDescent="0.3">
      <c r="B23" s="27">
        <v>1.5277777777777699E-2</v>
      </c>
      <c r="C23">
        <v>4</v>
      </c>
    </row>
    <row r="24" spans="2:3" x14ac:dyDescent="0.3">
      <c r="B24" s="27">
        <v>1.59722222222222E-2</v>
      </c>
      <c r="C24">
        <v>4</v>
      </c>
    </row>
    <row r="25" spans="2:3" x14ac:dyDescent="0.3">
      <c r="B25" s="27">
        <v>1.6666666666666601E-2</v>
      </c>
      <c r="C25">
        <v>4</v>
      </c>
    </row>
    <row r="26" spans="2:3" x14ac:dyDescent="0.3">
      <c r="B26" s="27">
        <v>1.7361111111111101E-2</v>
      </c>
      <c r="C26">
        <v>4</v>
      </c>
    </row>
    <row r="27" spans="2:3" x14ac:dyDescent="0.3">
      <c r="B27" s="27">
        <v>1.8055555555555498E-2</v>
      </c>
      <c r="C27">
        <v>4</v>
      </c>
    </row>
    <row r="28" spans="2:3" x14ac:dyDescent="0.3">
      <c r="B28" s="27">
        <v>1.8749999999999999E-2</v>
      </c>
      <c r="C28">
        <v>4</v>
      </c>
    </row>
    <row r="29" spans="2:3" x14ac:dyDescent="0.3">
      <c r="B29" s="27">
        <v>1.94444444444444E-2</v>
      </c>
      <c r="C29">
        <v>4</v>
      </c>
    </row>
    <row r="30" spans="2:3" x14ac:dyDescent="0.3">
      <c r="B30" s="27">
        <v>2.01388888888888E-2</v>
      </c>
      <c r="C30">
        <v>4</v>
      </c>
    </row>
    <row r="31" spans="2:3" x14ac:dyDescent="0.3">
      <c r="B31" s="27">
        <v>2.0833333333333301E-2</v>
      </c>
      <c r="C31">
        <v>4</v>
      </c>
    </row>
    <row r="32" spans="2:3" x14ac:dyDescent="0.3">
      <c r="B32" s="27">
        <v>2.1527777777777701E-2</v>
      </c>
      <c r="C32">
        <v>4</v>
      </c>
    </row>
    <row r="33" spans="2:3" x14ac:dyDescent="0.3">
      <c r="B33" s="27">
        <v>2.2222222222222199E-2</v>
      </c>
      <c r="C33">
        <v>4</v>
      </c>
    </row>
    <row r="34" spans="2:3" x14ac:dyDescent="0.3">
      <c r="B34" s="27">
        <v>2.2916666666666599E-2</v>
      </c>
      <c r="C34">
        <v>4</v>
      </c>
    </row>
    <row r="35" spans="2:3" x14ac:dyDescent="0.3">
      <c r="B35" s="27">
        <v>2.36111111111111E-2</v>
      </c>
      <c r="C35">
        <v>3</v>
      </c>
    </row>
    <row r="36" spans="2:3" x14ac:dyDescent="0.3">
      <c r="B36" s="27">
        <v>2.43055555555555E-2</v>
      </c>
      <c r="C36">
        <v>3</v>
      </c>
    </row>
    <row r="37" spans="2:3" x14ac:dyDescent="0.3">
      <c r="B37" s="27">
        <v>2.5000000000000001E-2</v>
      </c>
      <c r="C37">
        <v>-0.5</v>
      </c>
    </row>
    <row r="38" spans="2:3" x14ac:dyDescent="0.3">
      <c r="B38" s="27">
        <v>2.5694444444444402E-2</v>
      </c>
      <c r="C38">
        <v>-0.5</v>
      </c>
    </row>
    <row r="39" spans="2:3" x14ac:dyDescent="0.3">
      <c r="B39" s="27">
        <v>2.6388888888888799E-2</v>
      </c>
      <c r="C39">
        <v>-1</v>
      </c>
    </row>
    <row r="40" spans="2:3" x14ac:dyDescent="0.3">
      <c r="B40" s="27">
        <v>2.70833333333333E-2</v>
      </c>
      <c r="C40">
        <v>-1.5</v>
      </c>
    </row>
    <row r="41" spans="2:3" x14ac:dyDescent="0.3">
      <c r="B41" s="27">
        <v>2.77777777777777E-2</v>
      </c>
      <c r="C41">
        <v>-2</v>
      </c>
    </row>
    <row r="42" spans="2:3" x14ac:dyDescent="0.3">
      <c r="B42" s="27">
        <v>2.8472222222222201E-2</v>
      </c>
      <c r="C42">
        <v>-2</v>
      </c>
    </row>
    <row r="43" spans="2:3" x14ac:dyDescent="0.3">
      <c r="B43" s="27">
        <v>2.9166666666666601E-2</v>
      </c>
      <c r="C43">
        <v>-2</v>
      </c>
    </row>
    <row r="44" spans="2:3" x14ac:dyDescent="0.3">
      <c r="B44" s="27">
        <v>2.9861111111111099E-2</v>
      </c>
      <c r="C44">
        <v>-2</v>
      </c>
    </row>
    <row r="45" spans="2:3" x14ac:dyDescent="0.3">
      <c r="B45" s="27">
        <v>3.0555555555555499E-2</v>
      </c>
      <c r="C45">
        <v>-2</v>
      </c>
    </row>
    <row r="46" spans="2:3" x14ac:dyDescent="0.3">
      <c r="B46" s="27">
        <v>3.125E-2</v>
      </c>
      <c r="C46">
        <v>-2</v>
      </c>
    </row>
    <row r="47" spans="2:3" x14ac:dyDescent="0.3">
      <c r="B47" s="27">
        <v>3.19444444444444E-2</v>
      </c>
    </row>
    <row r="48" spans="2:3" x14ac:dyDescent="0.3">
      <c r="B48" s="27">
        <v>3.2638888888888801E-2</v>
      </c>
    </row>
    <row r="49" spans="2:2" x14ac:dyDescent="0.3">
      <c r="B49" s="27">
        <v>3.3333333333333298E-2</v>
      </c>
    </row>
    <row r="50" spans="2:2" x14ac:dyDescent="0.3">
      <c r="B50" s="27">
        <v>3.4027777777777699E-2</v>
      </c>
    </row>
    <row r="51" spans="2:2" x14ac:dyDescent="0.3">
      <c r="B51" s="27">
        <v>3.4722222222222203E-2</v>
      </c>
    </row>
    <row r="52" spans="2:2" x14ac:dyDescent="0.3">
      <c r="B52" s="27">
        <v>3.5416666666666603E-2</v>
      </c>
    </row>
    <row r="53" spans="2:2" x14ac:dyDescent="0.3">
      <c r="B53" s="27">
        <v>3.6111111111111101E-2</v>
      </c>
    </row>
    <row r="54" spans="2:2" x14ac:dyDescent="0.3">
      <c r="B54" s="27">
        <v>3.6805555555555501E-2</v>
      </c>
    </row>
    <row r="55" spans="2:2" x14ac:dyDescent="0.3">
      <c r="B55" s="27">
        <v>3.7499999999999999E-2</v>
      </c>
    </row>
    <row r="56" spans="2:2" x14ac:dyDescent="0.3">
      <c r="B56" s="27">
        <v>3.8194444444444399E-2</v>
      </c>
    </row>
    <row r="57" spans="2:2" x14ac:dyDescent="0.3">
      <c r="B57" s="27">
        <v>3.8888888888888799E-2</v>
      </c>
    </row>
    <row r="58" spans="2:2" x14ac:dyDescent="0.3">
      <c r="B58" s="27">
        <v>3.9583333333333297E-2</v>
      </c>
    </row>
    <row r="59" spans="2:2" x14ac:dyDescent="0.3">
      <c r="B59" s="27">
        <v>4.0277777777777697E-2</v>
      </c>
    </row>
    <row r="60" spans="2:2" x14ac:dyDescent="0.3">
      <c r="B60" s="27">
        <v>4.0972222222222202E-2</v>
      </c>
    </row>
    <row r="61" spans="2:2" x14ac:dyDescent="0.3">
      <c r="B61" s="27">
        <v>4.1666666666666602E-2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12</vt:i4>
      </vt:variant>
    </vt:vector>
  </HeadingPairs>
  <TitlesOfParts>
    <vt:vector size="21" baseType="lpstr">
      <vt:lpstr>Gars</vt:lpstr>
      <vt:lpstr>Filles</vt:lpstr>
      <vt:lpstr>Récap Individuel Prévision</vt:lpstr>
      <vt:lpstr>Récap Individuel à revoir</vt:lpstr>
      <vt:lpstr>Récap Individuel</vt:lpstr>
      <vt:lpstr>Anticipation Parcours</vt:lpstr>
      <vt:lpstr>Feuil1</vt:lpstr>
      <vt:lpstr>Valeur Balises</vt:lpstr>
      <vt:lpstr>Gestion du temps</vt:lpstr>
      <vt:lpstr>EfficacitéDéplacementF</vt:lpstr>
      <vt:lpstr>EfficacitéDéplacementG</vt:lpstr>
      <vt:lpstr>GestionTemps</vt:lpstr>
      <vt:lpstr>NbPostesValidésF</vt:lpstr>
      <vt:lpstr>NbPostesvalidésG</vt:lpstr>
      <vt:lpstr>Parcours4F</vt:lpstr>
      <vt:lpstr>Parcours4G</vt:lpstr>
      <vt:lpstr>Parcours5F</vt:lpstr>
      <vt:lpstr>Parcours5G</vt:lpstr>
      <vt:lpstr>PostesNiv3F</vt:lpstr>
      <vt:lpstr>PostesNiv3G</vt:lpstr>
      <vt:lpstr>valeurBalises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2017-04-14T13:14:51Z</dcterms:created>
  <dcterms:modified xsi:type="dcterms:W3CDTF">2019-04-20T16:33:09Z</dcterms:modified>
</cp:coreProperties>
</file>